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对国有公司、融资平台建设性支出" sheetId="13" r:id="rId1"/>
    <sheet name="专项债券付息及发行费支出" sheetId="12" r:id="rId2"/>
    <sheet name="地方政府一般债券付息费用" sheetId="14" r:id="rId3"/>
    <sheet name="地方政府一般债券发行费用" sheetId="15" r:id="rId4"/>
    <sheet name="全县财政系统运维费用" sheetId="9" r:id="rId5"/>
    <sheet name="法律顾问费" sheetId="7" r:id="rId6"/>
    <sheet name="全县财政预决算工作经费" sheetId="8" r:id="rId7"/>
    <sheet name="镇远县基层财政及非税收缴经费" sheetId="6" r:id="rId8"/>
    <sheet name="预算绩效管理及财政监督检查经费" sheetId="11" r:id="rId9"/>
    <sheet name="资产评估、审计评估及测绘经费" sheetId="10" r:id="rId10"/>
    <sheet name="工作经费" sheetId="22" r:id="rId11"/>
    <sheet name="归还财政专户借款" sheetId="16" r:id="rId12"/>
    <sheet name="归还支付中心前借款" sheetId="17" r:id="rId13"/>
    <sheet name="镇远县新城区田坝周边道路路网工程主干道延伸工程项目" sheetId="18" r:id="rId14"/>
    <sheet name="新大桥资产转让相关税费" sheetId="19" r:id="rId15"/>
    <sheet name="缴纳土地出让金及相关税费" sheetId="20" r:id="rId16"/>
    <sheet name="2022年度涉农补贴集中统发工作经费" sheetId="21" r:id="rId17"/>
  </sheets>
  <calcPr calcId="144525"/>
</workbook>
</file>

<file path=xl/sharedStrings.xml><?xml version="1.0" encoding="utf-8"?>
<sst xmlns="http://schemas.openxmlformats.org/spreadsheetml/2006/main" count="1719" uniqueCount="405">
  <si>
    <t>附件1：</t>
  </si>
  <si>
    <t>重点项目支出绩效目标自评表</t>
  </si>
  <si>
    <t xml:space="preserve">     (2022年度)</t>
  </si>
  <si>
    <t>单位（盖章）：</t>
  </si>
  <si>
    <t>填报日期：</t>
  </si>
  <si>
    <t>项目名称</t>
  </si>
  <si>
    <t>对国有公司、融资平台建设性支出</t>
  </si>
  <si>
    <t>主管部门及代码</t>
  </si>
  <si>
    <t>镇远县财政局11522625009764648Q</t>
  </si>
  <si>
    <t>实施单位</t>
  </si>
  <si>
    <t>镇远县财政局</t>
  </si>
  <si>
    <t>项目资金（万元）</t>
  </si>
  <si>
    <t>资金来源</t>
  </si>
  <si>
    <t>年初预算数</t>
  </si>
  <si>
    <t>全年预算数（A）</t>
  </si>
  <si>
    <t>全年执行数（B）</t>
  </si>
  <si>
    <t>分值</t>
  </si>
  <si>
    <t>执行率</t>
  </si>
  <si>
    <t>得分</t>
  </si>
  <si>
    <t>原因分析</t>
  </si>
  <si>
    <t>资金总额（万元）</t>
  </si>
  <si>
    <t>年初按照预计补助企业资金预算，实际年终有4076.85万元未执行完毕，预算执行力度还要进一步加强</t>
  </si>
  <si>
    <t>财政拨款</t>
  </si>
  <si>
    <t>—</t>
  </si>
  <si>
    <t>其中：上级补助</t>
  </si>
  <si>
    <t>本级安排</t>
  </si>
  <si>
    <t>其他资金</t>
  </si>
  <si>
    <t>年度总体目标</t>
  </si>
  <si>
    <t>预期目标</t>
  </si>
  <si>
    <t>实际完成情况</t>
  </si>
  <si>
    <t>根据《公司法》《企业国有资产法》《县人民政府关于对县属国有企业增资注资及建设补助的批复》（镇府函〔2022〕9号）等文件精神，为深化国有企业改革，促进国有企业发展，2022年，镇远县计划对县属国有企业增资注资及建设补助42009.41万元。加大对县属国有企业的投入，可以进一步深化国有企业改革，促进我县县属国有企业发展壮大。　</t>
  </si>
  <si>
    <t>2022年镇远县完成对县属国有企业增资注资及建设补助37932.56万元，为深化国有企业改革、促进国有企业发展提供了强有力的支持，进一步促进我县县属国有企业发展壮大。　</t>
  </si>
  <si>
    <t>指标</t>
  </si>
  <si>
    <t>一级指标</t>
  </si>
  <si>
    <t>二级指标</t>
  </si>
  <si>
    <t>三级指标</t>
  </si>
  <si>
    <t>年度指标值（A）</t>
  </si>
  <si>
    <t>实际完成值（B）</t>
  </si>
  <si>
    <t>未完成原因分析</t>
  </si>
  <si>
    <t>产出指标（50分）</t>
  </si>
  <si>
    <t>数量</t>
  </si>
  <si>
    <t>拨付对县属国有企业增资注资及建设补助</t>
  </si>
  <si>
    <t>按时完成</t>
  </si>
  <si>
    <t>达成预期指标</t>
  </si>
  <si>
    <t>质量</t>
  </si>
  <si>
    <t>县属国有企业增资注资及建设补助拨付率</t>
  </si>
  <si>
    <t>100%</t>
  </si>
  <si>
    <t>时效</t>
  </si>
  <si>
    <t>年度内拨付县属国有企业增资注资及建设补助</t>
  </si>
  <si>
    <t>及时支付</t>
  </si>
  <si>
    <t>成本</t>
  </si>
  <si>
    <t>项目或定额成本控制率</t>
  </si>
  <si>
    <t>县属国有企业增资注资及建设补助</t>
  </si>
  <si>
    <t>≤42009.41万</t>
  </si>
  <si>
    <t>37932.56万</t>
  </si>
  <si>
    <t>效益指标（30分）</t>
  </si>
  <si>
    <t>经济效益</t>
  </si>
  <si>
    <t>社会效益</t>
  </si>
  <si>
    <t>促进国有企业发展，发挥国有企业在县域经济中的重要作用</t>
  </si>
  <si>
    <t>效果明显</t>
  </si>
  <si>
    <t>生态效益</t>
  </si>
  <si>
    <t>可持续影响</t>
  </si>
  <si>
    <t>壮大国有企业发展，促进县域经济</t>
  </si>
  <si>
    <t>长期稳定</t>
  </si>
  <si>
    <t>满意度指标（10分）</t>
  </si>
  <si>
    <t>服务对象满意度</t>
  </si>
  <si>
    <t>县属国有企业增资注资及建设补助拨付满意度</t>
  </si>
  <si>
    <t>90%</t>
  </si>
  <si>
    <t>总分</t>
  </si>
  <si>
    <t>绩效结论</t>
  </si>
  <si>
    <t>本项目绩效自评分数99.03分，自评等级优。1.完成情况：县级安排资金42009.41万元，实际执行数为37932.56万元，结余4076.85万元，年初按照预计补助企业资金预算，实际年终有4076.85万元未执行完毕，已经收回国库。该项目切实加大对县属国有企业的投入，进一步深化国有企业改革，有效促进我县县属国有企业发展壮大。　
2.存在问题：预算执行力度还要进一步加强。
3.下一步改进意见：绩效指标细化，切合提高财政资金效益。
4.以后年度预算安排建议：无。</t>
  </si>
  <si>
    <t>联系人：</t>
  </si>
  <si>
    <t>吴浪</t>
  </si>
  <si>
    <t>联系电话：</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</si>
  <si>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 。</t>
  </si>
  <si>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</si>
  <si>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</si>
  <si>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</si>
  <si>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专项债券付息及发行费支出</t>
  </si>
  <si>
    <t>根据《预算法》《财政部关于印发&lt;地方政府专项债务预算管理办法&gt;的通知》（财预〔2016〕155号）要求，2022年，镇远县需偿付地方政府专项债券到期利息7205万元，相关费用需纳入预算安排，确保不出现系统性区域性债务风险。</t>
  </si>
  <si>
    <t>2022年镇远县已偿付地方政府专项债券到期利息7205万元，未出现系统性区域性债务风险。</t>
  </si>
  <si>
    <t>拨付利息及发行费用</t>
  </si>
  <si>
    <t>利息及发行费用支出通过率</t>
  </si>
  <si>
    <t>年度内按时拨付利息及发行费用</t>
  </si>
  <si>
    <t>利息及发行费用</t>
  </si>
  <si>
    <t>7205万元</t>
  </si>
  <si>
    <t>有效防范和化解债务风险，促进社会经济发展</t>
  </si>
  <si>
    <t>有效防范和化解债务风险</t>
  </si>
  <si>
    <t>利息及发行费用支出满意度</t>
  </si>
  <si>
    <t>本项目绩效自评分数100分，自评等级优。1.完成情况：县级安排资金7205万元，实际执行数为7205万元，镇远县需偿付地方政府专项债券到期利息7205万元，确保不出现系统性区域性债务风险。　
2.存在问题：无。
3.下一步改进意见：无。
4.以后年度预算安排建议：无。</t>
  </si>
  <si>
    <t>地方政府一般债券付息费用</t>
  </si>
  <si>
    <t>根据《预算法》《财政部关于印发&lt;地方政府一般债务预算管理办法&gt;的通知》（财预〔2016〕154号）要求，2022年镇远县需偿付地方政府一般债券到期利息7039万元，相关费用需纳入预算安排，有效防范和化解债务风险，促进社会经济发展，确保不出现系统性区域性债务风险。</t>
  </si>
  <si>
    <t>2022年镇远县需偿付地方政府一般债券到期利息7039万元，相关费用需纳入预算安排，未出现系统性区域性债务风险。</t>
  </si>
  <si>
    <t>拨付利息费用完成率</t>
  </si>
  <si>
    <t>利息偿还率</t>
  </si>
  <si>
    <t>年度内按时拨付利息费用</t>
  </si>
  <si>
    <t>利息费用</t>
  </si>
  <si>
    <t>7039万元</t>
  </si>
  <si>
    <t>促进社会经济秩序稳定</t>
  </si>
  <si>
    <t>受益部门和群众满意度</t>
  </si>
  <si>
    <t>本项目绩效自评分数100分，自评等级优。1.完成情况：县级安排资金7039万元，实际执行数为7039万元，2022年镇远县需偿付地方政府一般债券到期利息7039万元，有效防范和化解债务风险，促进社会经济发展，确保不出现系统性区域性债务风险。　
2.存在问题：无。
3.下一步改进意见：无。
4.以后年度预算安排建议：无。</t>
  </si>
  <si>
    <t>地方政府一般债券发行费用</t>
  </si>
  <si>
    <t xml:space="preserve">根据《预算法》《财政部关于印发&lt;地方政府一般债务预算管理办法&gt;的通知》（财预〔2016〕154号）要求，镇远县部分地方政府一般债券到期，2022年，需申报再融资债券发行费14万元，相关费用需纳入预算安排，有效防范和化解债务风险，促进社会经济发展，确保不出现系统性区域性债务风险。　 </t>
  </si>
  <si>
    <t>2022年已根据预算安排支付再融资债券发行费14万元，没有出现系统性区域性债务风险，有效防范和化解了我县的债务风险，同时也促进我县社会经济发展</t>
  </si>
  <si>
    <t>使用发行费用合格率</t>
  </si>
  <si>
    <t>按时支付发行费用</t>
  </si>
  <si>
    <t>发行费用</t>
  </si>
  <si>
    <t>≤14万元</t>
  </si>
  <si>
    <t>14万元</t>
  </si>
  <si>
    <t>维护我县经济秩序稳定</t>
  </si>
  <si>
    <t>本项目绩效自评分数100分，自评等级优。1.完成情况：县级安排资金14万元，实际执行数为14万元，镇远县部分地方政府一般债券到期，2022年需申报再融资债券发行费14万元，有效防范和化解债务风险，促进社会经济发展，确保不出现系统性区域性债务风险。2022年已根据预算安排支付再融资债券发行费14万元，没有出现系统性区域性债务风险，有效防范和化解了我县的债务风险，同时也促进我县社会经济发展。
2.存在问题：无。
3.下一步改进意见：无。
4.以后年度预算安排建议：无。</t>
  </si>
  <si>
    <t>全县财政系统运维费用</t>
  </si>
  <si>
    <t>该项目资金年初安排80.67万元，实际执行66.65万元，结余14.02万元，因为存在部分运维项目2022年未产生支付，导致项目执行率低</t>
  </si>
  <si>
    <t>根据各项文件和工作需要，申请全县财政系统运维费用80.672万元，用于各类财政业务系统运维费，包含预算一体化系统、新中大财务系统、财政集中支付总接入通道专线、电子票据系统、政府采购电子卖场平台、“通村村”公务用车监控平台维护费等，保障全县各项财务工作正常开展。</t>
  </si>
  <si>
    <t>1.财政各项系统的升级改造，保证各项业务的正常运行，进一步提高支付业务的安全性、及时性及稳定性。
2.推进财政电子票据运用和集中化管理。
3.完善贵州省政府采购云平台搭建，提高使用率，增加成交量和成交额。
4.公车监督管理信息系统对公车出行进行监督和管理。</t>
  </si>
  <si>
    <t>产出指标（60分）</t>
  </si>
  <si>
    <t>政府采购云平台建设项目覆盖单位数</t>
  </si>
  <si>
    <t>100个</t>
  </si>
  <si>
    <t>规范财政国库支付中心及财政局本级财务工作单位数</t>
  </si>
  <si>
    <t>2个</t>
  </si>
  <si>
    <t>行政单位辆公务用车全面监管数</t>
  </si>
  <si>
    <t>146辆</t>
  </si>
  <si>
    <t>财政非税电子化系统覆盖单位数</t>
  </si>
  <si>
    <t>130个</t>
  </si>
  <si>
    <t>全县财政预算一体化系统覆盖预算单位个数</t>
  </si>
  <si>
    <t>财政非税电子化系统质量合格率</t>
  </si>
  <si>
    <t>达到行业标准合格率</t>
  </si>
  <si>
    <t>政府采购云平台建设项目合格率</t>
  </si>
  <si>
    <t>规范财政国库支付中心及财政局本级财务工作质量合格率</t>
  </si>
  <si>
    <t>全县财政预算一体化系统上线率</t>
  </si>
  <si>
    <t>政府采购电子卖场平台工作完成及时率</t>
  </si>
  <si>
    <t>财政非税电子化系统工作完成及时率</t>
  </si>
  <si>
    <t>新中大财务软件运维及时率</t>
  </si>
  <si>
    <t>全县财政预算一体化系统运维及时率</t>
  </si>
  <si>
    <t>公务用车纳入监管及时率</t>
  </si>
  <si>
    <t>财政非税电子化系统运维费</t>
  </si>
  <si>
    <t>40000元</t>
  </si>
  <si>
    <t>0元</t>
  </si>
  <si>
    <t>由于该系统运维合同签订时间2021年10月至2022年度9月份，签订合同完成之后运维费即已于2021年12月份支付。但是该系统的运维费用列为2022年度的预算，所以该项目的支出再2022年度没有体现出来</t>
  </si>
  <si>
    <t>“通村村”公务用车监控平台维护</t>
  </si>
  <si>
    <t>130000元</t>
  </si>
  <si>
    <t>全县财政预算一体化系统总费用</t>
  </si>
  <si>
    <t>461720元</t>
  </si>
  <si>
    <t>80000元</t>
  </si>
  <si>
    <t>该系统运维费是参照2021年度的运维费用来做预算，由于2022年7月份启用了新系统，该系统的电子支付流程模块停止使用，经协商，运维公司同意减少0.5万元的运维费，因此2022年度该系统的运维费只有8万元</t>
  </si>
  <si>
    <t>新中大财务软件运维费用</t>
  </si>
  <si>
    <t>5000元</t>
  </si>
  <si>
    <t>政府采购电子卖场平台维护</t>
  </si>
  <si>
    <t>170000元</t>
  </si>
  <si>
    <t>实现公车规范、有效运行，建立公务用车“大数据”监管平台，让公车监管变得更加智能</t>
  </si>
  <si>
    <t>有效保障</t>
  </si>
  <si>
    <t>规范和提高了本单位的会计核算</t>
  </si>
  <si>
    <t>提高效率</t>
  </si>
  <si>
    <t>提高财政资金分配和使用的安全性、规范性和有效性</t>
  </si>
  <si>
    <t>节约纸张，财政票据电子化管理</t>
  </si>
  <si>
    <t>效果显著</t>
  </si>
  <si>
    <t>促进政府采购电子卖场健康、有序运行，提高政府采购效率和效益，优化营商环境</t>
  </si>
  <si>
    <t>可持续影响指标</t>
  </si>
  <si>
    <t>规范政府采购电子卖场当事人行为，提高政府采购效率和效益，优化营商环境</t>
  </si>
  <si>
    <t>长期</t>
  </si>
  <si>
    <t>规范本单位财务核算工作</t>
  </si>
  <si>
    <t>实现公车规范、有效运行</t>
  </si>
  <si>
    <t>扩展非税收入收缴渠道</t>
  </si>
  <si>
    <t>通过系统做好财政业务数据开发与综合利用，建立一般预算收支数据库及动态管理机制，实时掌握收支进展情况;整合数据资源，为领导决策、预算编制提供科学依据</t>
  </si>
  <si>
    <t>使用单位满意度</t>
  </si>
  <si>
    <t>95%</t>
  </si>
  <si>
    <t>使用人员满意度</t>
  </si>
  <si>
    <t>本项目绩效自评得分88.78分，自评等级为“良”。1.完成情况：县级安排资金80.67万元，实际执行数为66.65万元，通过本项目实施，有效保障全县各项财务工作正常开展。
2.存在问题：一是由于财政局电脑和办公设备采购、机房服务器损坏的等不确定性，因此导致了年初预算不够精准。二是由于该系统运维合同签订时间2021年10月至2022年度9月份，签订合同完成之后运维费即已于2021年12月份支付。但是该系统的运维费用列为2022年度的预算，导致项目执行率低。
3.下一步改进意见：绩效指标细化，切合提高财政资金效益。
4.以后年度预算安排建议：80万元。</t>
  </si>
  <si>
    <t>项目支出绩效目标自评表</t>
  </si>
  <si>
    <t>单位（盖章）：镇远县县财政局</t>
  </si>
  <si>
    <t>填报日期：2023年3月31日</t>
  </si>
  <si>
    <t>法律顾问费</t>
  </si>
  <si>
    <t>根据《贵州省人民政府关于推进政府法律顾问工作的意见》，为促进依法行政，保障和监督行政机关有效实施行政管理。县财政局2022年需聘请法律顾问，为其提供综合性的法律服务，所需经费5万元。确保年度内县财政局的重大决策、行政执法、合同签订、制度下发等工作合规合法，做到依法行政。</t>
  </si>
  <si>
    <t>根据《贵州省人民政府关于推进政府法律顾问工作的意见》为促进依法行政，保障和监督行政机关有效实施行政管理，县财政局2022年聘请了常年法律顾问，在此期间法律顾问如期提供综合性的法律服务，支付法律顾问经费5万元整。</t>
  </si>
  <si>
    <t>为县财政局提供综合性的法律服务（包括出台的政策、下达的行政处罚决定书、签订的合同等）</t>
  </si>
  <si>
    <t>合法合规</t>
  </si>
  <si>
    <t>县财政局每一项重大决策、每一份行政处罚决定书、每一份合同等合规合法率</t>
  </si>
  <si>
    <t>资金拨付及时率</t>
  </si>
  <si>
    <t>所需服务费用</t>
  </si>
  <si>
    <t>5万元</t>
  </si>
  <si>
    <t>提高透明度，化解社会矛盾，维护社会稳定</t>
  </si>
  <si>
    <t>促进依法行政</t>
  </si>
  <si>
    <t>维护正常的财经纪律和秩序</t>
  </si>
  <si>
    <t>行政机关和群众满意度</t>
  </si>
  <si>
    <t>本项目绩效自评分数100分，自评等级优。1.完成情况：县级安排资金5万元，实际执行数为5万元。为促进依法行政，保障和监督行政机关有效实施行政管理，需聘请法律顾问，为其提供综合性的法律服务，所需经费5万元。确保年度内县财政局的重大决策、行政执法、合同签订、制度下发等工作合规合法，做到依法行政。
2.存在问题：无。
3.下一步改进意见：无。
4.以后年度预算安排建议：5万元。</t>
  </si>
  <si>
    <t>李弘兰</t>
  </si>
  <si>
    <t>(2022年度)</t>
  </si>
  <si>
    <t>2023.03.23</t>
  </si>
  <si>
    <t>全县财政预决算工作经费</t>
  </si>
  <si>
    <t>县级安排资金20万元，实际执行数为15.47万元，开展业务培训5次，保障在预、决算期间购买办公用品和加班就餐的各项费用，已按实际产生的费用列支。</t>
  </si>
  <si>
    <t>根据《预算法》、《贵州省预算审查监督条例》等法律法规要求，为保证全县2022年预决算工作开展，保障全县预算单位年度内预算编制工作和全县决算单位的年度决算工作顺利完成。县财政局申请全县财政预决算工作经费20万元，作为开展业务培训5次以上和在预决算期间开展工作发生的各项费用，申请工作经费20万元。保障本年度内预算、决算编制、审查、批准、监督以及预算执行、调整和备案相关工作正常顺利开展。</t>
  </si>
  <si>
    <t>1、完成开展业务培训5次。
2、保障在预、决算期间购买办公用品和加班就餐的各项费用。
保障本年度内预算、决算编制、审查、批准、监督以及预算执行、调整和备案相关工作顺利完成。</t>
  </si>
  <si>
    <t>年度预决算工作培训次数</t>
  </si>
  <si>
    <t>≥5次</t>
  </si>
  <si>
    <t>5次</t>
  </si>
  <si>
    <t>费用支出保障工作完成率</t>
  </si>
  <si>
    <t>培训业务水平合格率</t>
  </si>
  <si>
    <t>≥95%</t>
  </si>
  <si>
    <t>资金使用合规性</t>
  </si>
  <si>
    <t>合规</t>
  </si>
  <si>
    <t>完成工作时间</t>
  </si>
  <si>
    <t>2022年12月31日前</t>
  </si>
  <si>
    <t>≤20万元</t>
  </si>
  <si>
    <t>15.47万元</t>
  </si>
  <si>
    <t>提高预算单位财会人员业务素质</t>
  </si>
  <si>
    <t>稳步提高</t>
  </si>
  <si>
    <t>有益今后工作开展</t>
  </si>
  <si>
    <t>预决算单位满意度</t>
  </si>
  <si>
    <t>本项目绩效自评分数97.74分，自评等级优。1.完成情况：县级安排资金20万元，实际执行数为15.47万元。县财政局申请全县财政预决算工作经费20万元，作为开展业务培训5次以上和在预决算期间开展工作发生的各项费用，保障本年度内预算、决算编制、审查、批准、监督以及预算执行、调整和备案相关工作正常顺利开展。
2.存在问题：预算执行力度还要进一步加强。
3.下一步改进意见：绩效指标细化，切合提高财政资金效益。
4.以后年度预算安排建议：20万元。</t>
  </si>
  <si>
    <t>熊秋梅</t>
  </si>
  <si>
    <t>2023.3.28</t>
  </si>
  <si>
    <t>镇远县基层财政及非税收缴经费</t>
  </si>
  <si>
    <t>县级安排资金50万元，实际执行数为47.47万元，已按实际产生的费用列支。</t>
  </si>
  <si>
    <t>根据财政局2022年工作计划和安排，对基层财政工作要以创建规范、高效、廉洁、便民的乡镇财政所为目标，以提升管理服务水平为重点，充分发挥就地监管优势。2022年拟申请预算资金50万元，开展对全县12个乡镇督导检查，对全县财政干部进行培训，对全县预算单位进行非税收入电子票据开具和传递等培训，针对财政部门人员严重不足的问题，拟聘请基层财政临时工作人员开展业务。</t>
  </si>
  <si>
    <t>1.进一步激发新时代乡镇财政人员工作积极性，使乡镇财政规范化、精细化、信息化管理水平和为民服务能力更上一个新台阶，充实财政人员力量。增加聘用人员数量，大力加强人才队伍建设，提高工作效能、职工素质，优化队伍结构，努力建设一支适应社会主义市场经济需要、适应财政管理体制改革需要的高素质人才队伍。2.提高政府服务效率、规范电子票据和政府非税收入管理、推进财政电子票据运用。</t>
  </si>
  <si>
    <t>对乡镇进行督导费用</t>
  </si>
  <si>
    <t>不定期对乡镇进行检查</t>
  </si>
  <si>
    <t>全县财政票据开具和传递的形式，拓宽政府非税收入收缴渠道培训及学习</t>
  </si>
  <si>
    <t>全县预算单位</t>
  </si>
  <si>
    <t>全县财政干部培训率</t>
  </si>
  <si>
    <t>覆盖面</t>
  </si>
  <si>
    <t>12个乡镇</t>
  </si>
  <si>
    <t>聘请基层财政临时工作人员</t>
  </si>
  <si>
    <t>9人</t>
  </si>
  <si>
    <t>提升基层财政管理</t>
  </si>
  <si>
    <t>稳步提升</t>
  </si>
  <si>
    <t>全县电子票据管理进一步优化率</t>
  </si>
  <si>
    <t>项目完成时间</t>
  </si>
  <si>
    <t>非税收入会议培训费</t>
  </si>
  <si>
    <t>3万元</t>
  </si>
  <si>
    <t>不定期对乡镇进行督导费用</t>
  </si>
  <si>
    <t>6万元</t>
  </si>
  <si>
    <t>基层财政会议培训费</t>
  </si>
  <si>
    <t>聘请财政临时工作人员</t>
  </si>
  <si>
    <t>36万元</t>
  </si>
  <si>
    <t>33.47万元</t>
  </si>
  <si>
    <t>提高我县非税收入收缴绩效，规范电子票据管理；提高乡镇财政管理水平及提高资金监管能力</t>
  </si>
  <si>
    <t>财政基层、基础工作得以进一步夯实</t>
  </si>
  <si>
    <t>本项目绩效自评分数99.49分，自评等级优。1.完成情况：县级安排资金50万元，实际执行数为47.47万元。2022年拟申请预算资金50万元，开展对全县12个乡镇督导检查，对全县财政干部进行培训，对全县预算单位进行非税收入电子票据开具和传递等培训，针对财政部门人员严重不足的问题，拟聘请基层财政临时工作人员开展业务。
2.存在问题：预算执行力度还要进一步加强。
3.下一步改进意见：绩效指标细化，切合提高财政资金效益。
4.以后年度预算安排建议：50万元。</t>
  </si>
  <si>
    <t>3.定量指标若为正向指标（即指标值为≥*），则得分计算方法应用实际完成值（（B）/年度指标值（A）*该指标分值；若定量指标为反向指标(即指标值为≤*），则得分计算方法应用年度指标值（A）/实际完成值（B）*该指标分值。</t>
  </si>
  <si>
    <t>单位（盖章）：镇远县财政局</t>
  </si>
  <si>
    <t>预算绩效管理及财政监督检查经费　</t>
  </si>
  <si>
    <t>县级安排资金50万，实际执行数为45.30万元，已按实际产生的费用列支。</t>
  </si>
  <si>
    <t>根据2022年预算绩效工作需要，申请30万元用于全县各预算单位财务人员绩效培训，保障我县2022年预算绩效监督工作顺利开展，有效提升我县绩效监督管理水平。</t>
  </si>
  <si>
    <t xml:space="preserve"> 1.开展项目重点绩效评价5个项目、5个整体，涉及预算资金1.6亿元以上，开展2次预算绩效管理培训，聘5名临时工作人员开展业务工作。有效提高我县各预算单位绩效目标编制水平和预算绩效管理能力。为深入我县全面实施预算绩效管理，落实预算绩效管理主体责任，尽快实现全方位、全过程、全覆盖的预算绩效管理体系，提高财政资源配置效率和使用效率，为财政预算支出提供服务。
2.开展财政监督检查和会计信息质量监督检查5个单位。通过财政检查工作的开展，能保护公民、法人和其他组织的合法权益，纠正财政违法行为，保障财政资金安全规范有效使用，维护国家财经秩序，进一步提高我县行政、企事业单位会计核算和内部管理水平，切实履行财政部门监督职责。</t>
  </si>
  <si>
    <t>开展部门整体绩效评价单位数</t>
  </si>
  <si>
    <t>≥5个</t>
  </si>
  <si>
    <t>5个</t>
  </si>
  <si>
    <t>开展项目重点绩效评价项目数</t>
  </si>
  <si>
    <t>聘请预算绩效中心临时工作人员</t>
  </si>
  <si>
    <t>≥5人</t>
  </si>
  <si>
    <t>5人</t>
  </si>
  <si>
    <t>预算绩效管理培训</t>
  </si>
  <si>
    <t>≥1次</t>
  </si>
  <si>
    <t>2次</t>
  </si>
  <si>
    <t>开展财政监督检查和会计信息质量监督检查单位数</t>
  </si>
  <si>
    <t>开展项目重点绩效评价质量合格率</t>
  </si>
  <si>
    <t>预算绩效管理培训合格率</t>
  </si>
  <si>
    <t>≥90%</t>
  </si>
  <si>
    <t>开展部门整体绩效评价质量合格率</t>
  </si>
  <si>
    <t>开展财政监督检查和会计信息质量监督检查质量合格率</t>
  </si>
  <si>
    <t>财政监督检查和会计信息质量监督检查完成及时率</t>
  </si>
  <si>
    <t>预算绩效管理完成及时率</t>
  </si>
  <si>
    <t>聘请预算绩效中心临时工作人员费用</t>
  </si>
  <si>
    <t>20万元</t>
  </si>
  <si>
    <t>完成财政监督检查和会计信息质量监督检查所需费用</t>
  </si>
  <si>
    <t>≤10万元</t>
  </si>
  <si>
    <t>10万元</t>
  </si>
  <si>
    <t>完成预算绩效管理工作任务所需费用</t>
  </si>
  <si>
    <t>经济效益1</t>
  </si>
  <si>
    <t>经济效益2</t>
  </si>
  <si>
    <t>保障财政资金安全规范有效使用，维护国家财经秩序</t>
  </si>
  <si>
    <t>提高会计核算和内部管理水平，切实履行和提高财政部门监督职责和工作效率</t>
  </si>
  <si>
    <t>逐步提高</t>
  </si>
  <si>
    <t>生态效益指标1</t>
  </si>
  <si>
    <t>生态效益指标2</t>
  </si>
  <si>
    <t>为预算绩效全覆盖和工作开展提供有力保障</t>
  </si>
  <si>
    <t>营造良好财政环境</t>
  </si>
  <si>
    <t>被评价和检查单位满意度</t>
  </si>
  <si>
    <t>社会公众满意度</t>
  </si>
  <si>
    <t>自评分数99.06分，自评等级为优，完成了项目重点绩效评价5个项目、5个整体，开展2次预算绩效管理培训，聘5名临时工作人员开展业务工作。有效提高我县各预算单位绩效目标编制水平和预算绩效管理能力。为深入我县全面实施预算绩效管理，落实预算绩效管理主体责任，尽快实现全方位、全过程、全覆盖的预算绩效管理体系，提高财政资源配置效率和使用效率，为财政预算支出提供服务。
开展财政监督检查和会计信息质量监督检查5个单位。通过财政检查工作的开展，能保护公民、法人和其他组织的合法权益，纠正财政违法行为，保障财政资金安全规范有效使用，维护国家财经秩序，进一步提高我县行政、企事业单位会计核算和内部管理水平，切实履行财政部门监督职责。项目存在的问题：因资金拨付不到位，未能及时在本年度拨付剩余资金；下一步打算：及时申请资金拨付。</t>
  </si>
  <si>
    <t>资产评估、审计评估及测绘经费</t>
  </si>
  <si>
    <t>县级安排资金30万，实际执行数为18.15万元，已按实际产生的费用列支。</t>
  </si>
  <si>
    <t>根据《企业国有资产监督管理暂行条例》（中华人民共和国国务院令第378号）第五章第二十九条之规定以及县人民政府办公室关于印发《镇远县企业国有资产监督管理暂行办法》等国有资产监督管理办法的通知（镇府办发【2018】1号等文件规定，按照《镇远县属国有企业发展三年倍增计划实施方案》有关要求，为理顺产权关系，明确产权责任， 2022年拟聘用第三方测绘评估土地、审计、房产等资产10宗，预算支出经费30万元。确保国有资产不流失，对部份国有资产进行评估、测绘，以利于充分盘活利用，实现其资产保值增值。</t>
  </si>
  <si>
    <t>按照《镇远县属国有企业发展三年倍增计划实施方案》有关要求，为理顺产权关系，明确产权责任，确保国有资产不流失，对部份国有资产进行评估、测绘，以利于充分盘活利用，实现其资产保值增值，2022年聘用第三方测绘评估土地、房产等资产10宗，预算支出经费30万元，实际支出经费18.15万元。</t>
  </si>
  <si>
    <t>测绘和评估资产宗数</t>
  </si>
  <si>
    <t>≥10宗</t>
  </si>
  <si>
    <t>10宗</t>
  </si>
  <si>
    <t>测绘、评估质量合格率</t>
  </si>
  <si>
    <t>≥98%</t>
  </si>
  <si>
    <t>测绘、评估完成时间</t>
  </si>
  <si>
    <t>规范采购，节约成本开支</t>
  </si>
  <si>
    <t>测绘、评估所需经费</t>
  </si>
  <si>
    <t>≤30万</t>
  </si>
  <si>
    <t>18.15万元</t>
  </si>
  <si>
    <t>预算执行力度还要进一步加强</t>
  </si>
  <si>
    <t>推动国有资本保值增值　</t>
  </si>
  <si>
    <t>理顺产权关系，明确产权责任</t>
  </si>
  <si>
    <t>项目实施有效性</t>
  </si>
  <si>
    <t>项目实施群众满意度</t>
  </si>
  <si>
    <t>　≥95%</t>
  </si>
  <si>
    <t>本项目绩效自评分数92.50分，自评等级优。1.完成情况：县级安排资金30万元，实际执行数为18.15万元。2022年拟聘用第三方测绘评估土地、审计、房产等资产10宗，预算支出经费30万元。确保国有资产不流失，对部份国有资产进行评估、测绘，以利于充分盘活利用，实现其资产保值增值。
2.存在问题：预算执行力度还要进一步加强。
3.下一步改进意见：绩效指标细化，切合提高财政资金效益。
4.以后年度预算安排建议：30万元。</t>
  </si>
  <si>
    <t>2023.03.27</t>
  </si>
  <si>
    <t>工作经费</t>
  </si>
  <si>
    <t>县级安排资金30万，实际执行数为29.99万元，已按实际产生的费用列支。</t>
  </si>
  <si>
    <t>解决工作经费</t>
  </si>
  <si>
    <t>用于采购日常办公用品，缴纳水电费，伙食补助费等，保障单位正常运转</t>
  </si>
  <si>
    <t>业务工作完成率</t>
  </si>
  <si>
    <t>购买公共产品和服务完成率</t>
  </si>
  <si>
    <t>合规使用</t>
  </si>
  <si>
    <t>业务工作完成时限</t>
  </si>
  <si>
    <t>2022年12月底完成</t>
  </si>
  <si>
    <t>所需工作经费</t>
  </si>
  <si>
    <t>30万元</t>
  </si>
  <si>
    <t>29.99万元</t>
  </si>
  <si>
    <t>提高职工工作积极性</t>
  </si>
  <si>
    <t>有效提高</t>
  </si>
  <si>
    <t>提高工作效率</t>
  </si>
  <si>
    <t>保障单位正常运转</t>
  </si>
  <si>
    <t>干部职工满意度</t>
  </si>
  <si>
    <t>本项目绩效自评分数99.99分，自评等级优。1.完成情况：县级安排资金30万元，实际执行数为29.99万元。用于采购日常办公用品，缴纳水电费，伙食补助费等，保障单位正常运转。
2.存在问题：预算执行力度还要进一步加强。
3.下一步改进意见：绩效指标细化，切合提高财政资金效益。
4.以后年度预算安排建议：30万元。</t>
  </si>
  <si>
    <t>填报日期：2023年4月23日</t>
  </si>
  <si>
    <t>归还财政专户借款</t>
  </si>
  <si>
    <t>已完成归还财政专户借款1000万元</t>
  </si>
  <si>
    <t>归还单位数量</t>
  </si>
  <si>
    <t>1个</t>
  </si>
  <si>
    <t>归还财政专户借款及时性</t>
  </si>
  <si>
    <t>=1000万元</t>
  </si>
  <si>
    <t>1000万元</t>
  </si>
  <si>
    <t>受益单位满意度</t>
  </si>
  <si>
    <t>项目自评得分100分，自评等级为优。项目严格按照资金管理有关规定，及时归还财政专户借款，保障财政专户资金正常运转，达到预期目标。</t>
  </si>
  <si>
    <t>龙代彬</t>
  </si>
  <si>
    <t>归还支付中心前借款</t>
  </si>
  <si>
    <t>已完成归还支付中心前借款250万元</t>
  </si>
  <si>
    <t>资金归还及时性</t>
  </si>
  <si>
    <t>归还及时</t>
  </si>
  <si>
    <t>=610万元</t>
  </si>
  <si>
    <t>250万元</t>
  </si>
  <si>
    <t>正常运转</t>
  </si>
  <si>
    <t>归还单位满意度</t>
  </si>
  <si>
    <t>=100%</t>
  </si>
  <si>
    <t>本项目绩效自评分数88.2分，自评等级良。1.完成情况：项目严格按照资金管理有关规定，及时归还财政专户借款，保障财政专户资金正常运转，达到预期目标，预算610万元，实际借支250万元，剩余360万元，已全额归还财政专户。
2.存在问题：预算执行力度还要进一步加强。
3.下一步改进意见：绩效指标细化，切合提高财政资金效益。
4.以后年度预算安排建议：无。</t>
  </si>
  <si>
    <t>2023.3.30</t>
  </si>
  <si>
    <t>镇远县新城区田坝周边道路路网工程主干道延伸工程项目</t>
  </si>
  <si>
    <t xml:space="preserve"> 镇远县住房和城乡建设局、 镇远城市运营有限公司</t>
  </si>
  <si>
    <t>城市主干道，道路全长约1600米，标准横断面宽度为40米。主要工程量包括土石方及软基处理35万立方，边坡防护约23000平方米，沥青路面约47000平米，人行道面层约19200平米，雨污水管网长约3200米，给水管道约1600米，燃气管网约1600米，强弱电管线预埋约1600米，交通信号灯路口三组。行道树540株，中央绿化带5670平米。</t>
  </si>
  <si>
    <t>已经按照预期目标建设完毕，达成通车条件。</t>
  </si>
  <si>
    <t>道路工程</t>
  </si>
  <si>
    <t>1600米</t>
  </si>
  <si>
    <t>绿化工程</t>
  </si>
  <si>
    <t>5676平方米</t>
  </si>
  <si>
    <t>综合管道工程</t>
  </si>
  <si>
    <t>工程质量评分值</t>
  </si>
  <si>
    <t>75分</t>
  </si>
  <si>
    <t>完成时限</t>
  </si>
  <si>
    <t>2022年6月前</t>
  </si>
  <si>
    <t>项目总投资</t>
  </si>
  <si>
    <t>≤16282.45万元</t>
  </si>
  <si>
    <t>1527万元</t>
  </si>
  <si>
    <t>方便出行，改善出行环境</t>
  </si>
  <si>
    <t>明显改善</t>
  </si>
  <si>
    <t>促进土地合理利用</t>
  </si>
  <si>
    <t>明显</t>
  </si>
  <si>
    <t>促进城市经济发展</t>
  </si>
  <si>
    <t>稳步推进</t>
  </si>
  <si>
    <t>市民对新建延伸段后满意率</t>
  </si>
  <si>
    <t>本项目绩效自评分数100分，自评等级优。1.完成情况：建设城市主干道，道路全长约1600米，标准横断面宽度为40米。主要工程量包括土石方及软基处理35万立方，边坡防护约23000平方米，沥青路面约47000平米，人行道面层约19200平米，雨污水管网长约3200米，给水管道约1600米，燃气管网约1600米，强弱电管线预埋约1600米，交通信号灯路口三组。行道树540株，中央绿化带5670平米。
2.存在问题：无。
3.下一步改进意见：无。
4.以后年度预算安排建议：无。</t>
  </si>
  <si>
    <t>（2022年度）</t>
  </si>
  <si>
    <t>新大桥资产转让相关税费</t>
  </si>
  <si>
    <t>实际按照税率测算需缴纳195.75万元</t>
  </si>
  <si>
    <t>根据镇财呈[2022]49号文件，拨付新大桥资产转让相关税费2052721元，确保新大酒楼国有资产转让产生的相关税费及时缴纳。</t>
  </si>
  <si>
    <t>根据镇财呈[2022]49号文件，拨付新大桥资产转让相关税费1957478.86元，保证了新大酒楼国有资产转让产生的相关税费及时缴纳。</t>
  </si>
  <si>
    <t>转让国有资产数</t>
  </si>
  <si>
    <t>资产转让相关税费缴纳完成率</t>
  </si>
  <si>
    <t>税费缴纳及时性</t>
  </si>
  <si>
    <t>按时缴纳</t>
  </si>
  <si>
    <t>效益指标
（30）</t>
  </si>
  <si>
    <t>保障相关税费缴纳完成</t>
  </si>
  <si>
    <t>本项目绩效自评分数99.54分，自评等级优。1.完成情况：根据镇财呈[2022]49号文件，拨付新大桥资产转让相关税费1957478.86元，保证了新大酒楼国有资产转让产生的相关税费及时缴纳。
2.存在问题：预算执行力度还要进一步加强。
3.下一步改进意见：绩效指标细化，切合提高财政资金效益。
4.以后年度预算安排建议：无。</t>
  </si>
  <si>
    <t>联系人：杨立亚</t>
  </si>
  <si>
    <t>缴纳土地出让金及相关税费</t>
  </si>
  <si>
    <t>预算不精准，因土地资料不完整，只缴纳了部分土地出让金及相关税费</t>
  </si>
  <si>
    <t>按相关规定缴纳土地出让金及相关税费</t>
  </si>
  <si>
    <t>因土地资料不完整，只缴纳了部分土地出让金及相关税费。</t>
  </si>
  <si>
    <t>资金金额</t>
  </si>
  <si>
    <t>≤1592.85</t>
  </si>
  <si>
    <t>按期完成率</t>
  </si>
  <si>
    <t>对经济发展的促进作用</t>
  </si>
  <si>
    <t>部分达成预期指标并具有一定效果</t>
  </si>
  <si>
    <t>群众满意度</t>
  </si>
  <si>
    <t>本项目绩效自评分数79.54分，自评等级良。1.完成情况：年初预算1592.85万元，按相关规定缴纳土地出让金及相关税费，因土地资料不完整，只缴纳了部分土地出让金及相关税费，实际执行244.83，执行率1.54%。
2.存在问题：预算执行力度还要进一步加强。
3.下一步改进意见：绩效指标细化，切合提高财政资金效益。
4.以后年度预算安排建议：无。</t>
  </si>
  <si>
    <t>2022年度涉农补贴集中统发工作经费</t>
  </si>
  <si>
    <t>确保2022年度涉农补贴集中统发工作正常发放</t>
  </si>
  <si>
    <t>加强了惠民惠农财政补贴资金管理，不断提高惠民惠农财政补贴资金“一卡通”管理水平，确保补贴政策群众及时知晓，补贴资金及时足额到位。</t>
  </si>
  <si>
    <t>涉农补贴工作次数</t>
  </si>
  <si>
    <t>1次</t>
  </si>
  <si>
    <t>提高资金使用效益</t>
  </si>
  <si>
    <t>工作经费使用情况</t>
  </si>
  <si>
    <t>2023年1月底前完成</t>
  </si>
  <si>
    <t>发放及时</t>
  </si>
  <si>
    <t>项目或定额控制率</t>
  </si>
  <si>
    <t>效益指标</t>
  </si>
  <si>
    <t>保障涉农补贴集中统发工作有效进行</t>
  </si>
  <si>
    <t>有效进行</t>
  </si>
  <si>
    <t>综合自评为“优”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</si>
</sst>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16"/>
      <color indexed="8"/>
      <name val="宋体"/>
      <charset val="134"/>
    </font>
    <font>
      <sz val="9"/>
      <color indexed="8"/>
      <name val="宋体"/>
      <charset val="134"/>
    </font>
    <font>
      <sz val="9"/>
      <name val="宋体"/>
      <charset val="134"/>
    </font>
    <font>
      <sz val="9"/>
      <name val="宋体"/>
      <charset val="134"/>
      <scheme val="minor"/>
    </font>
    <font>
      <sz val="9"/>
      <color theme="1"/>
      <name val="宋体"/>
      <charset val="134"/>
      <scheme val="minor"/>
    </font>
    <font>
      <sz val="10"/>
      <name val="宋体"/>
      <charset val="134"/>
      <scheme val="minor"/>
    </font>
    <font>
      <sz val="10"/>
      <color indexed="8"/>
      <name val="宋体"/>
      <charset val="134"/>
    </font>
    <font>
      <sz val="10"/>
      <color rgb="FF000000"/>
      <name val="宋体"/>
      <charset val="134"/>
    </font>
    <font>
      <sz val="11"/>
      <color rgb="FFFF0000"/>
      <name val="宋体"/>
      <charset val="134"/>
      <scheme val="minor"/>
    </font>
    <font>
      <sz val="9"/>
      <color rgb="FF000000"/>
      <name val="宋体"/>
      <charset val="134"/>
    </font>
    <font>
      <sz val="9"/>
      <color rgb="FFFF0000"/>
      <name val="宋体"/>
      <charset val="134"/>
    </font>
    <font>
      <sz val="12"/>
      <name val="宋体"/>
      <charset val="134"/>
    </font>
    <font>
      <sz val="10"/>
      <color indexed="8"/>
      <name val="宋体"/>
      <charset val="134"/>
      <scheme val="major"/>
    </font>
    <font>
      <sz val="10"/>
      <color theme="1"/>
      <name val="宋体"/>
      <charset val="134"/>
      <scheme val="major"/>
    </font>
    <font>
      <sz val="10"/>
      <name val="宋体"/>
      <charset val="134"/>
    </font>
    <font>
      <sz val="18"/>
      <color rgb="FFFF0000"/>
      <name val="宋体"/>
      <charset val="134"/>
      <scheme val="minor"/>
    </font>
    <font>
      <b/>
      <sz val="11"/>
      <color rgb="FFFF0000"/>
      <name val="宋体"/>
      <charset val="134"/>
      <scheme val="minor"/>
    </font>
    <font>
      <sz val="10"/>
      <color rgb="FF000000"/>
      <name val="宋体"/>
      <charset val="134"/>
      <scheme val="major"/>
    </font>
    <font>
      <sz val="9"/>
      <color indexed="8"/>
      <name val="宋体"/>
      <charset val="134"/>
      <scheme val="major"/>
    </font>
    <font>
      <sz val="9"/>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40" fillId="0" borderId="0"/>
  </cellStyleXfs>
  <cellXfs count="191">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10" fontId="2"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3" fillId="0" borderId="1" xfId="50" applyFont="1" applyFill="1" applyBorder="1" applyAlignment="1" applyProtection="1">
      <alignment horizontal="left" vertical="center"/>
      <protection locked="0"/>
    </xf>
    <xf numFmtId="0" fontId="4"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0" fontId="2" fillId="0" borderId="9" xfId="0" applyFont="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9" fontId="4" fillId="0" borderId="1" xfId="49" applyNumberFormat="1" applyFont="1" applyFill="1" applyBorder="1" applyAlignment="1">
      <alignment horizontal="left"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xf>
    <xf numFmtId="9" fontId="6" fillId="0" borderId="3" xfId="0" applyNumberFormat="1" applyFont="1" applyFill="1" applyBorder="1" applyAlignment="1">
      <alignment horizontal="left" vertical="center"/>
    </xf>
    <xf numFmtId="0" fontId="3" fillId="0" borderId="1" xfId="50" applyFont="1" applyFill="1" applyBorder="1" applyAlignment="1" applyProtection="1">
      <alignment horizontal="left" vertical="center" wrapText="1"/>
      <protection locked="0"/>
    </xf>
    <xf numFmtId="9" fontId="3" fillId="0" borderId="3" xfId="0" applyNumberFormat="1"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0" xfId="0" applyAlignment="1">
      <alignment vertical="center" wrapText="1"/>
    </xf>
    <xf numFmtId="31" fontId="2" fillId="0" borderId="0" xfId="0" applyNumberFormat="1"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2" fillId="0" borderId="0" xfId="0" applyFont="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9" fontId="2" fillId="0" borderId="1" xfId="0" applyNumberFormat="1" applyFont="1" applyBorder="1" applyAlignment="1">
      <alignment horizontal="center" vertical="center"/>
    </xf>
    <xf numFmtId="0" fontId="10" fillId="0" borderId="1" xfId="0" applyFont="1" applyBorder="1" applyAlignment="1">
      <alignment horizontal="center" vertical="center"/>
    </xf>
    <xf numFmtId="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57"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2" fillId="0" borderId="7" xfId="0" applyFont="1" applyBorder="1" applyAlignment="1">
      <alignment horizontal="center" vertical="center"/>
    </xf>
    <xf numFmtId="49" fontId="2" fillId="0" borderId="1" xfId="0" applyNumberFormat="1" applyFont="1" applyBorder="1" applyAlignment="1">
      <alignment horizontal="center" vertical="center" wrapText="1"/>
    </xf>
    <xf numFmtId="0" fontId="11"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12" fillId="0" borderId="0" xfId="0"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4" xfId="0" applyFont="1" applyFill="1" applyBorder="1" applyAlignment="1">
      <alignment vertical="center"/>
    </xf>
    <xf numFmtId="0" fontId="7" fillId="0" borderId="5" xfId="0" applyFont="1" applyBorder="1" applyAlignment="1">
      <alignment horizontal="center" vertical="center"/>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4" fillId="0" borderId="0" xfId="0" applyFont="1" applyAlignment="1">
      <alignment horizontal="center" vertical="center" wrapText="1"/>
    </xf>
    <xf numFmtId="9" fontId="13"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49" fontId="15" fillId="0" borderId="1" xfId="0" applyNumberFormat="1" applyFont="1" applyFill="1" applyBorder="1" applyAlignment="1" applyProtection="1">
      <alignment horizontal="center" vertical="center" wrapText="1"/>
      <protection locked="0"/>
    </xf>
    <xf numFmtId="2" fontId="15" fillId="0"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10" fontId="7" fillId="0" borderId="1" xfId="0" applyNumberFormat="1" applyFont="1" applyBorder="1" applyAlignment="1">
      <alignment horizontal="center" vertical="center"/>
    </xf>
    <xf numFmtId="10" fontId="15" fillId="0" borderId="1" xfId="0" applyNumberFormat="1" applyFont="1" applyFill="1" applyBorder="1" applyAlignment="1" applyProtection="1">
      <alignment horizontal="center" vertical="center"/>
      <protection locked="0"/>
    </xf>
    <xf numFmtId="9" fontId="7" fillId="0" borderId="1" xfId="0" applyNumberFormat="1" applyFont="1" applyBorder="1" applyAlignment="1">
      <alignment horizontal="center" vertical="center"/>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4" xfId="0" applyFont="1" applyBorder="1" applyAlignment="1">
      <alignment horizontal="center" vertical="center" wrapText="1"/>
    </xf>
    <xf numFmtId="9" fontId="2" fillId="0" borderId="1" xfId="0" applyNumberFormat="1" applyFont="1" applyFill="1" applyBorder="1" applyAlignment="1">
      <alignment horizontal="center" vertical="center" wrapText="1"/>
    </xf>
    <xf numFmtId="49" fontId="2" fillId="0" borderId="0" xfId="0" applyNumberFormat="1" applyFont="1">
      <alignment vertical="center"/>
    </xf>
    <xf numFmtId="0" fontId="16" fillId="0" borderId="0" xfId="0" applyFont="1">
      <alignment vertical="center"/>
    </xf>
    <xf numFmtId="0" fontId="16" fillId="0" borderId="0" xfId="0" applyFont="1" applyAlignment="1">
      <alignment vertical="center" wrapText="1"/>
    </xf>
    <xf numFmtId="0" fontId="3" fillId="0" borderId="1" xfId="0" applyFont="1" applyBorder="1" applyAlignment="1">
      <alignment horizontal="center" vertical="center"/>
    </xf>
    <xf numFmtId="49" fontId="3" fillId="0" borderId="1" xfId="0" applyNumberFormat="1"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vertical="center" wrapText="1"/>
      <protection locked="0"/>
    </xf>
    <xf numFmtId="9" fontId="3" fillId="0" borderId="1" xfId="0" applyNumberFormat="1" applyFont="1" applyFill="1" applyBorder="1" applyAlignment="1">
      <alignment horizontal="center" vertical="center" wrapText="1"/>
    </xf>
    <xf numFmtId="2"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7" fillId="0" borderId="0" xfId="0" applyFont="1">
      <alignment vertical="center"/>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10" fontId="13" fillId="0" borderId="1" xfId="0" applyNumberFormat="1" applyFont="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9" fontId="13" fillId="0" borderId="1" xfId="0" applyNumberFormat="1" applyFont="1" applyBorder="1" applyAlignment="1">
      <alignment horizontal="center" vertical="center"/>
    </xf>
    <xf numFmtId="0" fontId="13"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9" fontId="19"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2" fillId="0" borderId="4" xfId="0" applyFont="1" applyFill="1" applyBorder="1" applyAlignment="1">
      <alignment vertical="center" wrapText="1"/>
    </xf>
    <xf numFmtId="9" fontId="2" fillId="0" borderId="1" xfId="0" applyNumberFormat="1" applyFont="1" applyBorder="1" applyAlignment="1" quotePrefix="1">
      <alignment horizontal="center" vertical="center"/>
    </xf>
    <xf numFmtId="9" fontId="13" fillId="0" borderId="1" xfId="0" applyNumberFormat="1" applyFont="1" applyBorder="1" applyAlignment="1" quotePrefix="1">
      <alignment horizontal="center" vertical="center" wrapText="1"/>
    </xf>
    <xf numFmtId="9" fontId="2" fillId="0" borderId="1" xfId="0" applyNumberFormat="1" applyFont="1" applyBorder="1" applyAlignment="1" quotePrefix="1">
      <alignment horizontal="center" vertical="center" wrapText="1"/>
    </xf>
    <xf numFmtId="9" fontId="19" fillId="0" borderId="1" xfId="0" applyNumberFormat="1" applyFont="1" applyBorder="1" applyAlignment="1" quotePrefix="1">
      <alignment horizontal="center" vertical="center" wrapText="1"/>
    </xf>
    <xf numFmtId="9" fontId="13" fillId="0" borderId="1" xfId="0" applyNumberFormat="1" applyFont="1" applyBorder="1" applyAlignment="1" quotePrefix="1">
      <alignment horizontal="center" vertical="center"/>
    </xf>
    <xf numFmtId="9" fontId="3" fillId="0" borderId="1" xfId="0" applyNumberFormat="1" applyFont="1" applyFill="1" applyBorder="1" applyAlignment="1" applyProtection="1" quotePrefix="1">
      <alignment horizontal="center" vertical="center" wrapText="1"/>
      <protection locked="0"/>
    </xf>
    <xf numFmtId="9" fontId="3"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workbookViewId="0">
      <selection activeCell="L13" sqref="L13"/>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46">
        <v>45007</v>
      </c>
      <c r="I4" s="46"/>
      <c r="J4" s="2"/>
    </row>
    <row r="5" ht="26" customHeight="1" spans="1:10">
      <c r="A5" s="3" t="s">
        <v>5</v>
      </c>
      <c r="B5" s="4" t="s">
        <v>6</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42009.41</v>
      </c>
      <c r="E8" s="4">
        <v>42009.41</v>
      </c>
      <c r="F8" s="4">
        <v>37932.56</v>
      </c>
      <c r="G8" s="4">
        <v>10</v>
      </c>
      <c r="H8" s="10">
        <f>F8/E8</f>
        <v>0.902953885807965</v>
      </c>
      <c r="I8" s="4">
        <v>9.03</v>
      </c>
      <c r="J8" s="76" t="s">
        <v>21</v>
      </c>
    </row>
    <row r="9" spans="1:10">
      <c r="A9" s="9"/>
      <c r="B9" s="4" t="s">
        <v>22</v>
      </c>
      <c r="C9" s="4"/>
      <c r="D9" s="4">
        <v>42009.41</v>
      </c>
      <c r="E9" s="4">
        <v>42009.41</v>
      </c>
      <c r="F9" s="4">
        <v>37932.56</v>
      </c>
      <c r="G9" s="4" t="s">
        <v>23</v>
      </c>
      <c r="H9" s="4" t="s">
        <v>23</v>
      </c>
      <c r="I9" s="4" t="s">
        <v>23</v>
      </c>
      <c r="J9" s="76"/>
    </row>
    <row r="10" spans="1:10">
      <c r="A10" s="9"/>
      <c r="B10" s="4" t="s">
        <v>24</v>
      </c>
      <c r="C10" s="4"/>
      <c r="D10" s="4">
        <v>0</v>
      </c>
      <c r="E10" s="4">
        <v>0</v>
      </c>
      <c r="F10" s="4">
        <v>0</v>
      </c>
      <c r="G10" s="4" t="s">
        <v>23</v>
      </c>
      <c r="H10" s="4" t="s">
        <v>23</v>
      </c>
      <c r="I10" s="4" t="s">
        <v>23</v>
      </c>
      <c r="J10" s="76"/>
    </row>
    <row r="11" spans="1:10">
      <c r="A11" s="9"/>
      <c r="B11" s="4" t="s">
        <v>25</v>
      </c>
      <c r="C11" s="4"/>
      <c r="D11" s="4">
        <v>42009.41</v>
      </c>
      <c r="E11" s="4">
        <v>42009.41</v>
      </c>
      <c r="F11" s="4">
        <v>37932.56</v>
      </c>
      <c r="G11" s="4" t="s">
        <v>23</v>
      </c>
      <c r="H11" s="4" t="s">
        <v>23</v>
      </c>
      <c r="I11" s="4" t="s">
        <v>23</v>
      </c>
      <c r="J11" s="76"/>
    </row>
    <row r="12" spans="1:10">
      <c r="A12" s="11"/>
      <c r="B12" s="4" t="s">
        <v>26</v>
      </c>
      <c r="C12" s="4"/>
      <c r="D12" s="4">
        <v>0</v>
      </c>
      <c r="E12" s="4">
        <v>0</v>
      </c>
      <c r="F12" s="4">
        <v>0</v>
      </c>
      <c r="G12" s="4" t="s">
        <v>23</v>
      </c>
      <c r="H12" s="4" t="s">
        <v>23</v>
      </c>
      <c r="I12" s="4" t="s">
        <v>23</v>
      </c>
      <c r="J12" s="76"/>
    </row>
    <row r="13" spans="1:10">
      <c r="A13" s="6" t="s">
        <v>27</v>
      </c>
      <c r="B13" s="4" t="s">
        <v>28</v>
      </c>
      <c r="C13" s="4"/>
      <c r="D13" s="4"/>
      <c r="E13" s="4" t="s">
        <v>29</v>
      </c>
      <c r="F13" s="4"/>
      <c r="G13" s="4"/>
      <c r="H13" s="4"/>
      <c r="I13" s="4"/>
      <c r="J13" s="4"/>
    </row>
    <row r="14" spans="1:10">
      <c r="A14" s="9"/>
      <c r="B14" s="71" t="s">
        <v>30</v>
      </c>
      <c r="C14" s="71"/>
      <c r="D14" s="71"/>
      <c r="E14" s="71" t="s">
        <v>31</v>
      </c>
      <c r="F14" s="71"/>
      <c r="G14" s="71"/>
      <c r="H14" s="71"/>
      <c r="I14" s="71"/>
      <c r="J14" s="71"/>
    </row>
    <row r="15" spans="1:10">
      <c r="A15" s="9"/>
      <c r="B15" s="71"/>
      <c r="C15" s="71"/>
      <c r="D15" s="71"/>
      <c r="E15" s="71"/>
      <c r="F15" s="71"/>
      <c r="G15" s="71"/>
      <c r="H15" s="71"/>
      <c r="I15" s="71"/>
      <c r="J15" s="71"/>
    </row>
    <row r="16" spans="1:10">
      <c r="A16" s="9"/>
      <c r="B16" s="71"/>
      <c r="C16" s="71"/>
      <c r="D16" s="71"/>
      <c r="E16" s="71"/>
      <c r="F16" s="71"/>
      <c r="G16" s="71"/>
      <c r="H16" s="71"/>
      <c r="I16" s="71"/>
      <c r="J16" s="71"/>
    </row>
    <row r="17" ht="58" customHeight="1" spans="1:10">
      <c r="A17" s="11"/>
      <c r="B17" s="71"/>
      <c r="C17" s="71"/>
      <c r="D17" s="71"/>
      <c r="E17" s="71"/>
      <c r="F17" s="71"/>
      <c r="G17" s="71"/>
      <c r="H17" s="71"/>
      <c r="I17" s="71"/>
      <c r="J17" s="71"/>
    </row>
    <row r="18" spans="1:10">
      <c r="A18" s="23" t="s">
        <v>32</v>
      </c>
      <c r="B18" s="4" t="s">
        <v>33</v>
      </c>
      <c r="C18" s="4" t="s">
        <v>34</v>
      </c>
      <c r="D18" s="4" t="s">
        <v>35</v>
      </c>
      <c r="E18" s="4" t="s">
        <v>36</v>
      </c>
      <c r="F18" s="4" t="s">
        <v>37</v>
      </c>
      <c r="G18" s="4" t="s">
        <v>16</v>
      </c>
      <c r="H18" s="4" t="s">
        <v>18</v>
      </c>
      <c r="I18" s="41" t="s">
        <v>38</v>
      </c>
      <c r="J18" s="77"/>
    </row>
    <row r="19" ht="30" customHeight="1" spans="1:10">
      <c r="A19" s="24"/>
      <c r="B19" s="6" t="s">
        <v>39</v>
      </c>
      <c r="C19" s="29" t="s">
        <v>40</v>
      </c>
      <c r="D19" s="38" t="s">
        <v>41</v>
      </c>
      <c r="E19" s="4" t="s">
        <v>42</v>
      </c>
      <c r="F19" s="4" t="s">
        <v>43</v>
      </c>
      <c r="G19" s="4">
        <v>20</v>
      </c>
      <c r="H19" s="4">
        <v>20</v>
      </c>
      <c r="I19" s="41"/>
      <c r="J19" s="77"/>
    </row>
    <row r="20" ht="30" customHeight="1" spans="1:10">
      <c r="A20" s="24"/>
      <c r="B20" s="9"/>
      <c r="C20" s="29" t="s">
        <v>44</v>
      </c>
      <c r="D20" s="38" t="s">
        <v>45</v>
      </c>
      <c r="E20" s="191" t="s">
        <v>46</v>
      </c>
      <c r="F20" s="191" t="s">
        <v>46</v>
      </c>
      <c r="G20" s="4">
        <v>10</v>
      </c>
      <c r="H20" s="4">
        <v>10</v>
      </c>
      <c r="I20" s="41"/>
      <c r="J20" s="77"/>
    </row>
    <row r="21" ht="38" customHeight="1" spans="1:10">
      <c r="A21" s="24"/>
      <c r="B21" s="9"/>
      <c r="C21" s="29" t="s">
        <v>47</v>
      </c>
      <c r="D21" s="38" t="s">
        <v>48</v>
      </c>
      <c r="E21" s="73" t="s">
        <v>49</v>
      </c>
      <c r="F21" s="73" t="s">
        <v>43</v>
      </c>
      <c r="G21" s="4">
        <v>10</v>
      </c>
      <c r="H21" s="4">
        <v>10</v>
      </c>
      <c r="I21" s="41"/>
      <c r="J21" s="77"/>
    </row>
    <row r="22" ht="30" customHeight="1" spans="1:10">
      <c r="A22" s="24"/>
      <c r="B22" s="9"/>
      <c r="C22" s="29" t="s">
        <v>50</v>
      </c>
      <c r="D22" s="120" t="s">
        <v>51</v>
      </c>
      <c r="E22" s="192" t="s">
        <v>46</v>
      </c>
      <c r="F22" s="192" t="s">
        <v>46</v>
      </c>
      <c r="G22" s="4">
        <v>5</v>
      </c>
      <c r="H22" s="4">
        <v>5</v>
      </c>
      <c r="I22" s="41"/>
      <c r="J22" s="77"/>
    </row>
    <row r="23" ht="30" customHeight="1" spans="1:10">
      <c r="A23" s="24"/>
      <c r="B23" s="9"/>
      <c r="C23" s="25"/>
      <c r="D23" s="38" t="s">
        <v>52</v>
      </c>
      <c r="E23" s="4" t="s">
        <v>53</v>
      </c>
      <c r="F23" s="4" t="s">
        <v>54</v>
      </c>
      <c r="G23" s="4">
        <v>5</v>
      </c>
      <c r="H23" s="4">
        <v>5</v>
      </c>
      <c r="I23" s="41"/>
      <c r="J23" s="77"/>
    </row>
    <row r="24" spans="1:10">
      <c r="A24" s="24"/>
      <c r="B24" s="6" t="s">
        <v>55</v>
      </c>
      <c r="C24" s="29" t="s">
        <v>56</v>
      </c>
      <c r="D24" s="38"/>
      <c r="E24" s="73"/>
      <c r="F24" s="73"/>
      <c r="G24" s="4"/>
      <c r="H24" s="4"/>
      <c r="I24" s="41"/>
      <c r="J24" s="77"/>
    </row>
    <row r="25" ht="40" customHeight="1" spans="1:10">
      <c r="A25" s="24"/>
      <c r="B25" s="9"/>
      <c r="C25" s="29" t="s">
        <v>57</v>
      </c>
      <c r="D25" s="38" t="s">
        <v>58</v>
      </c>
      <c r="E25" s="4" t="s">
        <v>59</v>
      </c>
      <c r="F25" s="4" t="s">
        <v>43</v>
      </c>
      <c r="G25" s="4">
        <v>20</v>
      </c>
      <c r="H25" s="4">
        <v>20</v>
      </c>
      <c r="I25" s="41"/>
      <c r="J25" s="77"/>
    </row>
    <row r="26" spans="1:10">
      <c r="A26" s="24"/>
      <c r="B26" s="9"/>
      <c r="C26" s="29" t="s">
        <v>60</v>
      </c>
      <c r="D26" s="4"/>
      <c r="E26" s="4"/>
      <c r="F26" s="4"/>
      <c r="G26" s="4"/>
      <c r="H26" s="4"/>
      <c r="I26" s="41"/>
      <c r="J26" s="77"/>
    </row>
    <row r="27" ht="33" customHeight="1" spans="1:10">
      <c r="A27" s="24"/>
      <c r="B27" s="9"/>
      <c r="C27" s="29" t="s">
        <v>61</v>
      </c>
      <c r="D27" s="38" t="s">
        <v>62</v>
      </c>
      <c r="E27" s="73" t="s">
        <v>63</v>
      </c>
      <c r="F27" s="73" t="s">
        <v>43</v>
      </c>
      <c r="G27" s="4">
        <v>10</v>
      </c>
      <c r="H27" s="4">
        <v>10</v>
      </c>
      <c r="I27" s="41"/>
      <c r="J27" s="77"/>
    </row>
    <row r="28" ht="37" customHeight="1" spans="1:10">
      <c r="A28" s="24"/>
      <c r="B28" s="6" t="s">
        <v>64</v>
      </c>
      <c r="C28" s="6" t="s">
        <v>65</v>
      </c>
      <c r="D28" s="38" t="s">
        <v>66</v>
      </c>
      <c r="E28" s="191" t="s">
        <v>67</v>
      </c>
      <c r="F28" s="191" t="s">
        <v>67</v>
      </c>
      <c r="G28" s="4">
        <v>10</v>
      </c>
      <c r="H28" s="4">
        <v>10</v>
      </c>
      <c r="I28" s="41"/>
      <c r="J28" s="77"/>
    </row>
    <row r="29" spans="1:10">
      <c r="A29" s="4" t="s">
        <v>68</v>
      </c>
      <c r="B29" s="4"/>
      <c r="C29" s="4"/>
      <c r="D29" s="4"/>
      <c r="E29" s="4"/>
      <c r="F29" s="4"/>
      <c r="G29" s="4">
        <v>100</v>
      </c>
      <c r="H29" s="4">
        <f>SUM(I8,H19:H28)</f>
        <v>99.03</v>
      </c>
      <c r="I29" s="41"/>
      <c r="J29" s="77"/>
    </row>
    <row r="30" ht="77" customHeight="1" spans="1:11">
      <c r="A30" s="3" t="s">
        <v>69</v>
      </c>
      <c r="B30" s="30" t="s">
        <v>70</v>
      </c>
      <c r="C30" s="63"/>
      <c r="D30" s="63"/>
      <c r="E30" s="63"/>
      <c r="F30" s="63"/>
      <c r="G30" s="63"/>
      <c r="H30" s="63"/>
      <c r="I30" s="63"/>
      <c r="J30" s="63"/>
      <c r="K30" s="70"/>
    </row>
    <row r="31" ht="18" customHeight="1" spans="1:10">
      <c r="A31" s="2"/>
      <c r="B31" s="2" t="s">
        <v>71</v>
      </c>
      <c r="C31" s="2" t="s">
        <v>72</v>
      </c>
      <c r="D31" s="2"/>
      <c r="E31" s="2"/>
      <c r="F31" s="2"/>
      <c r="G31" s="2" t="s">
        <v>73</v>
      </c>
      <c r="H31" s="49">
        <v>15885840497</v>
      </c>
      <c r="I31" s="49"/>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40">
    <mergeCell ref="A2:J2"/>
    <mergeCell ref="H4:I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A29:F29"/>
    <mergeCell ref="I29:J29"/>
    <mergeCell ref="B30:J30"/>
    <mergeCell ref="H31:I31"/>
    <mergeCell ref="A32:J32"/>
    <mergeCell ref="A34:J34"/>
    <mergeCell ref="A35:J35"/>
    <mergeCell ref="A7:A12"/>
    <mergeCell ref="A13:A17"/>
    <mergeCell ref="A18:A28"/>
    <mergeCell ref="B19:B23"/>
    <mergeCell ref="B24:B27"/>
    <mergeCell ref="C22:C23"/>
    <mergeCell ref="J8:J12"/>
    <mergeCell ref="B14:D17"/>
    <mergeCell ref="E14:J1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B30" sqref="B30:J30"/>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4" t="s">
        <v>281</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30</v>
      </c>
      <c r="E8" s="4">
        <v>30</v>
      </c>
      <c r="F8" s="4">
        <v>18.15</v>
      </c>
      <c r="G8" s="4">
        <v>10</v>
      </c>
      <c r="H8" s="10">
        <f>F8/E8</f>
        <v>0.605</v>
      </c>
      <c r="I8" s="4">
        <v>6.5</v>
      </c>
      <c r="J8" s="76" t="s">
        <v>282</v>
      </c>
    </row>
    <row r="9" spans="1:10">
      <c r="A9" s="9"/>
      <c r="B9" s="4" t="s">
        <v>22</v>
      </c>
      <c r="C9" s="4"/>
      <c r="D9" s="4">
        <v>30</v>
      </c>
      <c r="E9" s="4">
        <v>30</v>
      </c>
      <c r="F9" s="4">
        <v>18.15</v>
      </c>
      <c r="G9" s="4" t="s">
        <v>23</v>
      </c>
      <c r="H9" s="4" t="s">
        <v>23</v>
      </c>
      <c r="I9" s="4" t="s">
        <v>23</v>
      </c>
      <c r="J9" s="76"/>
    </row>
    <row r="10" spans="1:10">
      <c r="A10" s="9"/>
      <c r="B10" s="4" t="s">
        <v>24</v>
      </c>
      <c r="C10" s="4"/>
      <c r="D10" s="4">
        <v>0</v>
      </c>
      <c r="E10" s="4">
        <v>0</v>
      </c>
      <c r="F10" s="4">
        <v>0</v>
      </c>
      <c r="G10" s="4" t="s">
        <v>23</v>
      </c>
      <c r="H10" s="4" t="s">
        <v>23</v>
      </c>
      <c r="I10" s="4" t="s">
        <v>23</v>
      </c>
      <c r="J10" s="76"/>
    </row>
    <row r="11" spans="1:10">
      <c r="A11" s="9"/>
      <c r="B11" s="4" t="s">
        <v>25</v>
      </c>
      <c r="C11" s="4"/>
      <c r="D11" s="4">
        <v>30</v>
      </c>
      <c r="E11" s="4">
        <v>30</v>
      </c>
      <c r="F11" s="4">
        <v>18.15</v>
      </c>
      <c r="G11" s="4" t="s">
        <v>23</v>
      </c>
      <c r="H11" s="4" t="s">
        <v>23</v>
      </c>
      <c r="I11" s="4" t="s">
        <v>23</v>
      </c>
      <c r="J11" s="76"/>
    </row>
    <row r="12" spans="1:10">
      <c r="A12" s="11"/>
      <c r="B12" s="4" t="s">
        <v>26</v>
      </c>
      <c r="C12" s="4"/>
      <c r="D12" s="4">
        <v>0</v>
      </c>
      <c r="E12" s="4">
        <v>0</v>
      </c>
      <c r="F12" s="4">
        <v>0</v>
      </c>
      <c r="G12" s="4" t="s">
        <v>23</v>
      </c>
      <c r="H12" s="4" t="s">
        <v>23</v>
      </c>
      <c r="I12" s="4" t="s">
        <v>23</v>
      </c>
      <c r="J12" s="76"/>
    </row>
    <row r="13" spans="1:10">
      <c r="A13" s="6" t="s">
        <v>27</v>
      </c>
      <c r="B13" s="4" t="s">
        <v>28</v>
      </c>
      <c r="C13" s="4"/>
      <c r="D13" s="4"/>
      <c r="E13" s="4" t="s">
        <v>29</v>
      </c>
      <c r="F13" s="4"/>
      <c r="G13" s="4"/>
      <c r="H13" s="4"/>
      <c r="I13" s="4"/>
      <c r="J13" s="4"/>
    </row>
    <row r="14" spans="1:10">
      <c r="A14" s="9"/>
      <c r="B14" s="13" t="s">
        <v>283</v>
      </c>
      <c r="C14" s="14"/>
      <c r="D14" s="15"/>
      <c r="E14" s="38" t="s">
        <v>284</v>
      </c>
      <c r="F14" s="38"/>
      <c r="G14" s="38"/>
      <c r="H14" s="38"/>
      <c r="I14" s="38"/>
      <c r="J14" s="38"/>
    </row>
    <row r="15" ht="39" customHeight="1" spans="1:10">
      <c r="A15" s="9"/>
      <c r="B15" s="17"/>
      <c r="C15" s="18"/>
      <c r="D15" s="19"/>
      <c r="E15" s="38"/>
      <c r="F15" s="38"/>
      <c r="G15" s="38"/>
      <c r="H15" s="38"/>
      <c r="I15" s="38"/>
      <c r="J15" s="38"/>
    </row>
    <row r="16" ht="42" customHeight="1" spans="1:10">
      <c r="A16" s="9"/>
      <c r="B16" s="17"/>
      <c r="C16" s="18"/>
      <c r="D16" s="19"/>
      <c r="E16" s="38"/>
      <c r="F16" s="38"/>
      <c r="G16" s="38"/>
      <c r="H16" s="38"/>
      <c r="I16" s="38"/>
      <c r="J16" s="38"/>
    </row>
    <row r="17" ht="48" customHeight="1" spans="1:10">
      <c r="A17" s="11"/>
      <c r="B17" s="20"/>
      <c r="C17" s="21"/>
      <c r="D17" s="22"/>
      <c r="E17" s="38"/>
      <c r="F17" s="38"/>
      <c r="G17" s="38"/>
      <c r="H17" s="38"/>
      <c r="I17" s="38"/>
      <c r="J17" s="38"/>
    </row>
    <row r="18" ht="18" customHeight="1" spans="1:10">
      <c r="A18" s="53" t="s">
        <v>32</v>
      </c>
      <c r="B18" s="54" t="s">
        <v>33</v>
      </c>
      <c r="C18" s="54" t="s">
        <v>34</v>
      </c>
      <c r="D18" s="54" t="s">
        <v>35</v>
      </c>
      <c r="E18" s="54" t="s">
        <v>36</v>
      </c>
      <c r="F18" s="54" t="s">
        <v>37</v>
      </c>
      <c r="G18" s="54" t="s">
        <v>16</v>
      </c>
      <c r="H18" s="54" t="s">
        <v>18</v>
      </c>
      <c r="I18" s="65" t="s">
        <v>38</v>
      </c>
      <c r="J18" s="66"/>
    </row>
    <row r="19" ht="28" customHeight="1" spans="1:10">
      <c r="A19" s="117"/>
      <c r="B19" s="56" t="s">
        <v>39</v>
      </c>
      <c r="C19" s="57" t="s">
        <v>40</v>
      </c>
      <c r="D19" s="56" t="s">
        <v>285</v>
      </c>
      <c r="E19" s="118" t="s">
        <v>286</v>
      </c>
      <c r="F19" s="118" t="s">
        <v>287</v>
      </c>
      <c r="G19" s="58">
        <v>15</v>
      </c>
      <c r="H19" s="58">
        <v>15</v>
      </c>
      <c r="I19" s="67"/>
      <c r="J19" s="68"/>
    </row>
    <row r="20" ht="17" customHeight="1" spans="1:10">
      <c r="A20" s="117"/>
      <c r="B20" s="55"/>
      <c r="C20" s="57" t="s">
        <v>44</v>
      </c>
      <c r="D20" s="56" t="s">
        <v>288</v>
      </c>
      <c r="E20" s="118" t="s">
        <v>289</v>
      </c>
      <c r="F20" s="119">
        <v>1</v>
      </c>
      <c r="G20" s="58">
        <v>15</v>
      </c>
      <c r="H20" s="58">
        <v>15</v>
      </c>
      <c r="I20" s="67"/>
      <c r="J20" s="68"/>
    </row>
    <row r="21" spans="1:10">
      <c r="A21" s="117"/>
      <c r="B21" s="55"/>
      <c r="C21" s="57" t="s">
        <v>47</v>
      </c>
      <c r="D21" s="56" t="s">
        <v>290</v>
      </c>
      <c r="E21" s="118" t="s">
        <v>201</v>
      </c>
      <c r="F21" s="80" t="s">
        <v>43</v>
      </c>
      <c r="G21" s="58">
        <v>5</v>
      </c>
      <c r="H21" s="58">
        <v>5</v>
      </c>
      <c r="I21" s="67"/>
      <c r="J21" s="68"/>
    </row>
    <row r="22" ht="24" spans="1:10">
      <c r="A22" s="117"/>
      <c r="B22" s="55"/>
      <c r="C22" s="57" t="s">
        <v>50</v>
      </c>
      <c r="D22" s="120" t="s">
        <v>51</v>
      </c>
      <c r="E22" s="121" t="s">
        <v>46</v>
      </c>
      <c r="F22" s="119">
        <v>1</v>
      </c>
      <c r="G22" s="58">
        <v>5</v>
      </c>
      <c r="H22" s="58">
        <v>5</v>
      </c>
      <c r="I22" s="67" t="s">
        <v>291</v>
      </c>
      <c r="J22" s="68"/>
    </row>
    <row r="23" spans="1:10">
      <c r="A23" s="117"/>
      <c r="B23" s="55"/>
      <c r="C23" s="122"/>
      <c r="D23" s="56" t="s">
        <v>292</v>
      </c>
      <c r="E23" s="118" t="s">
        <v>293</v>
      </c>
      <c r="F23" s="118" t="s">
        <v>294</v>
      </c>
      <c r="G23" s="58">
        <v>10</v>
      </c>
      <c r="H23" s="58">
        <v>6</v>
      </c>
      <c r="I23" s="67" t="s">
        <v>295</v>
      </c>
      <c r="J23" s="68"/>
    </row>
    <row r="24" ht="24" spans="1:10">
      <c r="A24" s="117"/>
      <c r="B24" s="56" t="s">
        <v>55</v>
      </c>
      <c r="C24" s="57" t="s">
        <v>56</v>
      </c>
      <c r="D24" s="56" t="s">
        <v>296</v>
      </c>
      <c r="E24" s="118" t="s">
        <v>225</v>
      </c>
      <c r="F24" s="80" t="s">
        <v>43</v>
      </c>
      <c r="G24" s="58">
        <v>10</v>
      </c>
      <c r="H24" s="58">
        <v>10</v>
      </c>
      <c r="I24" s="67"/>
      <c r="J24" s="68"/>
    </row>
    <row r="25" ht="24" spans="1:10">
      <c r="A25" s="117"/>
      <c r="B25" s="55"/>
      <c r="C25" s="57" t="s">
        <v>57</v>
      </c>
      <c r="D25" s="56" t="s">
        <v>297</v>
      </c>
      <c r="E25" s="123" t="s">
        <v>59</v>
      </c>
      <c r="F25" s="80" t="s">
        <v>43</v>
      </c>
      <c r="G25" s="58">
        <v>10</v>
      </c>
      <c r="H25" s="58">
        <v>10</v>
      </c>
      <c r="I25" s="67"/>
      <c r="J25" s="68"/>
    </row>
    <row r="26" spans="1:10">
      <c r="A26" s="117"/>
      <c r="B26" s="55"/>
      <c r="C26" s="57" t="s">
        <v>60</v>
      </c>
      <c r="D26" s="58"/>
      <c r="E26" s="118"/>
      <c r="F26" s="118"/>
      <c r="G26" s="58"/>
      <c r="H26" s="58"/>
      <c r="I26" s="67"/>
      <c r="J26" s="68"/>
    </row>
    <row r="27" ht="24" spans="1:10">
      <c r="A27" s="117"/>
      <c r="B27" s="55"/>
      <c r="C27" s="57" t="s">
        <v>61</v>
      </c>
      <c r="D27" s="56" t="s">
        <v>298</v>
      </c>
      <c r="E27" s="118" t="s">
        <v>159</v>
      </c>
      <c r="F27" s="80" t="s">
        <v>43</v>
      </c>
      <c r="G27" s="58">
        <v>10</v>
      </c>
      <c r="H27" s="58">
        <v>10</v>
      </c>
      <c r="I27" s="67"/>
      <c r="J27" s="68"/>
    </row>
    <row r="28" ht="36" spans="1:11">
      <c r="A28" s="117"/>
      <c r="B28" s="56" t="s">
        <v>64</v>
      </c>
      <c r="C28" s="56" t="s">
        <v>65</v>
      </c>
      <c r="D28" s="56" t="s">
        <v>299</v>
      </c>
      <c r="E28" s="118" t="s">
        <v>300</v>
      </c>
      <c r="F28" s="124">
        <v>0.95</v>
      </c>
      <c r="G28" s="58">
        <v>10</v>
      </c>
      <c r="H28" s="58">
        <v>10</v>
      </c>
      <c r="I28" s="67"/>
      <c r="J28" s="68"/>
      <c r="K28" s="70"/>
    </row>
    <row r="29" spans="1:10">
      <c r="A29" s="54" t="s">
        <v>68</v>
      </c>
      <c r="B29" s="54"/>
      <c r="C29" s="54"/>
      <c r="D29" s="54"/>
      <c r="E29" s="54"/>
      <c r="F29" s="54"/>
      <c r="G29" s="54">
        <v>100</v>
      </c>
      <c r="H29" s="54">
        <f>SUM(H19:H28)+I8</f>
        <v>92.5</v>
      </c>
      <c r="I29" s="65"/>
      <c r="J29" s="66"/>
    </row>
    <row r="30" ht="75" customHeight="1" spans="1:11">
      <c r="A30" s="3" t="s">
        <v>69</v>
      </c>
      <c r="B30" s="30" t="s">
        <v>301</v>
      </c>
      <c r="C30" s="63"/>
      <c r="D30" s="63"/>
      <c r="E30" s="63"/>
      <c r="F30" s="63"/>
      <c r="G30" s="63"/>
      <c r="H30" s="63"/>
      <c r="I30" s="63"/>
      <c r="J30" s="63"/>
      <c r="K30" s="70"/>
    </row>
    <row r="31" ht="18" customHeight="1" spans="1:10">
      <c r="A31" s="2"/>
      <c r="B31" s="2" t="s">
        <v>71</v>
      </c>
      <c r="C31" s="2"/>
      <c r="D31" s="2"/>
      <c r="E31" s="2"/>
      <c r="F31" s="2"/>
      <c r="G31" s="2" t="s">
        <v>73</v>
      </c>
      <c r="H31" s="2"/>
      <c r="I31" s="2"/>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A29:F29"/>
    <mergeCell ref="I29:J29"/>
    <mergeCell ref="B30:J30"/>
    <mergeCell ref="A32:J32"/>
    <mergeCell ref="A34:J34"/>
    <mergeCell ref="A35:J35"/>
    <mergeCell ref="A7:A12"/>
    <mergeCell ref="A13:A17"/>
    <mergeCell ref="A18:A28"/>
    <mergeCell ref="B19:B23"/>
    <mergeCell ref="B24:B27"/>
    <mergeCell ref="C22:C23"/>
    <mergeCell ref="J8:J12"/>
    <mergeCell ref="B14:D17"/>
    <mergeCell ref="E14:J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7" workbookViewId="0">
      <selection activeCell="J8" sqref="J8:J12"/>
    </sheetView>
  </sheetViews>
  <sheetFormatPr defaultColWidth="9" defaultRowHeight="14.25"/>
  <cols>
    <col min="1" max="4" width="9" style="89"/>
    <col min="5" max="6" width="13.75" style="89" customWidth="1"/>
    <col min="7" max="9" width="9" style="89"/>
    <col min="10" max="10" width="12.6666666666667" style="89" customWidth="1"/>
    <col min="11" max="16384" width="9" style="89"/>
  </cols>
  <sheetData>
    <row r="1" s="89" customFormat="1" spans="1:10">
      <c r="A1" s="90" t="s">
        <v>0</v>
      </c>
      <c r="B1" s="90"/>
      <c r="C1" s="90"/>
      <c r="D1" s="90"/>
      <c r="E1" s="90"/>
      <c r="F1" s="90"/>
      <c r="G1" s="90"/>
      <c r="H1" s="90"/>
      <c r="I1" s="90"/>
      <c r="J1" s="90"/>
    </row>
    <row r="2" s="89" customFormat="1" ht="20.25" spans="1:10">
      <c r="A2" s="91" t="s">
        <v>168</v>
      </c>
      <c r="B2" s="91"/>
      <c r="C2" s="91"/>
      <c r="D2" s="91"/>
      <c r="E2" s="91"/>
      <c r="F2" s="91"/>
      <c r="G2" s="91"/>
      <c r="H2" s="91"/>
      <c r="I2" s="91"/>
      <c r="J2" s="91"/>
    </row>
    <row r="3" s="89" customFormat="1" spans="1:10">
      <c r="A3" s="92" t="s">
        <v>2</v>
      </c>
      <c r="B3" s="92"/>
      <c r="C3" s="92"/>
      <c r="D3" s="92"/>
      <c r="E3" s="92"/>
      <c r="F3" s="92"/>
      <c r="G3" s="92"/>
      <c r="H3" s="92"/>
      <c r="I3" s="92"/>
      <c r="J3" s="92"/>
    </row>
    <row r="4" s="89" customFormat="1" spans="1:10">
      <c r="A4" s="93" t="s">
        <v>3</v>
      </c>
      <c r="B4" s="93"/>
      <c r="C4" s="93"/>
      <c r="D4" s="93"/>
      <c r="E4" s="93"/>
      <c r="F4" s="93"/>
      <c r="G4" s="90"/>
      <c r="H4" s="93"/>
      <c r="I4" s="93" t="s">
        <v>4</v>
      </c>
      <c r="J4" s="93" t="s">
        <v>302</v>
      </c>
    </row>
    <row r="5" s="89" customFormat="1" spans="1:10">
      <c r="A5" s="94" t="s">
        <v>5</v>
      </c>
      <c r="B5" s="78" t="s">
        <v>303</v>
      </c>
      <c r="C5" s="78"/>
      <c r="D5" s="78"/>
      <c r="E5" s="78"/>
      <c r="F5" s="78"/>
      <c r="G5" s="78"/>
      <c r="H5" s="78"/>
      <c r="I5" s="78"/>
      <c r="J5" s="78"/>
    </row>
    <row r="6" s="89" customFormat="1" ht="22.5" spans="1:10">
      <c r="A6" s="95" t="s">
        <v>7</v>
      </c>
      <c r="B6" s="4" t="s">
        <v>8</v>
      </c>
      <c r="C6" s="4"/>
      <c r="D6" s="4"/>
      <c r="E6" s="78" t="s">
        <v>9</v>
      </c>
      <c r="F6" s="78" t="s">
        <v>10</v>
      </c>
      <c r="G6" s="78"/>
      <c r="H6" s="78"/>
      <c r="I6" s="78"/>
      <c r="J6" s="78"/>
    </row>
    <row r="7" s="89" customFormat="1" spans="1:10">
      <c r="A7" s="96" t="s">
        <v>11</v>
      </c>
      <c r="B7" s="41" t="s">
        <v>12</v>
      </c>
      <c r="C7" s="77"/>
      <c r="D7" s="78" t="s">
        <v>13</v>
      </c>
      <c r="E7" s="77" t="s">
        <v>14</v>
      </c>
      <c r="F7" s="78" t="s">
        <v>15</v>
      </c>
      <c r="G7" s="78" t="s">
        <v>16</v>
      </c>
      <c r="H7" s="78" t="s">
        <v>17</v>
      </c>
      <c r="I7" s="78" t="s">
        <v>18</v>
      </c>
      <c r="J7" s="78" t="s">
        <v>19</v>
      </c>
    </row>
    <row r="8" s="89" customFormat="1" spans="1:10">
      <c r="A8" s="97"/>
      <c r="B8" s="78" t="s">
        <v>20</v>
      </c>
      <c r="C8" s="78"/>
      <c r="D8" s="78">
        <v>30</v>
      </c>
      <c r="E8" s="78">
        <v>30</v>
      </c>
      <c r="F8" s="78">
        <v>29.99</v>
      </c>
      <c r="G8" s="78">
        <v>10</v>
      </c>
      <c r="H8" s="98">
        <f>F8/E8</f>
        <v>0.999666666666667</v>
      </c>
      <c r="I8" s="78">
        <v>9.99</v>
      </c>
      <c r="J8" s="115" t="s">
        <v>304</v>
      </c>
    </row>
    <row r="9" s="89" customFormat="1" spans="1:10">
      <c r="A9" s="97"/>
      <c r="B9" s="78" t="s">
        <v>22</v>
      </c>
      <c r="C9" s="78"/>
      <c r="D9" s="78">
        <v>30</v>
      </c>
      <c r="E9" s="78">
        <v>30</v>
      </c>
      <c r="F9" s="78">
        <v>29.99</v>
      </c>
      <c r="G9" s="78" t="s">
        <v>23</v>
      </c>
      <c r="H9" s="78" t="s">
        <v>23</v>
      </c>
      <c r="I9" s="78" t="s">
        <v>23</v>
      </c>
      <c r="J9" s="115"/>
    </row>
    <row r="10" s="89" customFormat="1" spans="1:10">
      <c r="A10" s="97"/>
      <c r="B10" s="78" t="s">
        <v>24</v>
      </c>
      <c r="C10" s="78"/>
      <c r="D10" s="4">
        <v>0</v>
      </c>
      <c r="E10" s="4">
        <v>0</v>
      </c>
      <c r="F10" s="4">
        <v>0</v>
      </c>
      <c r="G10" s="78" t="s">
        <v>23</v>
      </c>
      <c r="H10" s="78" t="s">
        <v>23</v>
      </c>
      <c r="I10" s="78" t="s">
        <v>23</v>
      </c>
      <c r="J10" s="115"/>
    </row>
    <row r="11" s="89" customFormat="1" spans="1:10">
      <c r="A11" s="97"/>
      <c r="B11" s="78" t="s">
        <v>25</v>
      </c>
      <c r="C11" s="78"/>
      <c r="D11" s="78">
        <v>30</v>
      </c>
      <c r="E11" s="78">
        <v>30</v>
      </c>
      <c r="F11" s="78">
        <v>29.99</v>
      </c>
      <c r="G11" s="78" t="s">
        <v>23</v>
      </c>
      <c r="H11" s="78" t="s">
        <v>23</v>
      </c>
      <c r="I11" s="78" t="s">
        <v>23</v>
      </c>
      <c r="J11" s="115"/>
    </row>
    <row r="12" s="89" customFormat="1" spans="1:10">
      <c r="A12" s="99"/>
      <c r="B12" s="78" t="s">
        <v>26</v>
      </c>
      <c r="C12" s="78"/>
      <c r="D12" s="4">
        <v>0</v>
      </c>
      <c r="E12" s="4">
        <v>0</v>
      </c>
      <c r="F12" s="4">
        <v>0</v>
      </c>
      <c r="G12" s="78" t="s">
        <v>23</v>
      </c>
      <c r="H12" s="78" t="s">
        <v>23</v>
      </c>
      <c r="I12" s="78" t="s">
        <v>23</v>
      </c>
      <c r="J12" s="115"/>
    </row>
    <row r="13" s="89" customFormat="1" spans="1:10">
      <c r="A13" s="96" t="s">
        <v>27</v>
      </c>
      <c r="B13" s="78" t="s">
        <v>28</v>
      </c>
      <c r="C13" s="78"/>
      <c r="D13" s="78"/>
      <c r="E13" s="78" t="s">
        <v>29</v>
      </c>
      <c r="F13" s="78"/>
      <c r="G13" s="78"/>
      <c r="H13" s="78"/>
      <c r="I13" s="78"/>
      <c r="J13" s="78"/>
    </row>
    <row r="14" s="89" customFormat="1" spans="1:10">
      <c r="A14" s="97"/>
      <c r="B14" s="100" t="s">
        <v>305</v>
      </c>
      <c r="C14" s="101"/>
      <c r="D14" s="102"/>
      <c r="E14" s="78" t="s">
        <v>306</v>
      </c>
      <c r="F14" s="78"/>
      <c r="G14" s="78"/>
      <c r="H14" s="78"/>
      <c r="I14" s="78"/>
      <c r="J14" s="78"/>
    </row>
    <row r="15" s="89" customFormat="1" spans="1:10">
      <c r="A15" s="97"/>
      <c r="B15" s="103"/>
      <c r="C15" s="104"/>
      <c r="D15" s="105"/>
      <c r="E15" s="78"/>
      <c r="F15" s="78"/>
      <c r="G15" s="78"/>
      <c r="H15" s="78"/>
      <c r="I15" s="78"/>
      <c r="J15" s="78"/>
    </row>
    <row r="16" s="89" customFormat="1" spans="1:10">
      <c r="A16" s="97"/>
      <c r="B16" s="103"/>
      <c r="C16" s="104"/>
      <c r="D16" s="105"/>
      <c r="E16" s="78"/>
      <c r="F16" s="78"/>
      <c r="G16" s="78"/>
      <c r="H16" s="78"/>
      <c r="I16" s="78"/>
      <c r="J16" s="78"/>
    </row>
    <row r="17" s="89" customFormat="1" spans="1:10">
      <c r="A17" s="99"/>
      <c r="B17" s="106"/>
      <c r="C17" s="107"/>
      <c r="D17" s="108"/>
      <c r="E17" s="78"/>
      <c r="F17" s="78"/>
      <c r="G17" s="78"/>
      <c r="H17" s="78"/>
      <c r="I17" s="78"/>
      <c r="J17" s="78"/>
    </row>
    <row r="18" s="89" customFormat="1" spans="1:10">
      <c r="A18" s="109" t="s">
        <v>32</v>
      </c>
      <c r="B18" s="78" t="s">
        <v>33</v>
      </c>
      <c r="C18" s="78" t="s">
        <v>34</v>
      </c>
      <c r="D18" s="78" t="s">
        <v>35</v>
      </c>
      <c r="E18" s="78" t="s">
        <v>36</v>
      </c>
      <c r="F18" s="78" t="s">
        <v>37</v>
      </c>
      <c r="G18" s="78" t="s">
        <v>16</v>
      </c>
      <c r="H18" s="78" t="s">
        <v>18</v>
      </c>
      <c r="I18" s="41" t="s">
        <v>38</v>
      </c>
      <c r="J18" s="116"/>
    </row>
    <row r="19" s="89" customFormat="1" ht="22.5" spans="1:10">
      <c r="A19" s="110"/>
      <c r="B19" s="96" t="s">
        <v>39</v>
      </c>
      <c r="C19" s="111" t="s">
        <v>40</v>
      </c>
      <c r="D19" s="95" t="s">
        <v>307</v>
      </c>
      <c r="E19" s="81">
        <v>1</v>
      </c>
      <c r="F19" s="81">
        <v>1</v>
      </c>
      <c r="G19" s="78">
        <v>10</v>
      </c>
      <c r="H19" s="78">
        <v>10</v>
      </c>
      <c r="I19" s="41"/>
      <c r="J19" s="116"/>
    </row>
    <row r="20" s="89" customFormat="1" ht="33.75" spans="1:10">
      <c r="A20" s="110"/>
      <c r="B20" s="97"/>
      <c r="C20" s="112"/>
      <c r="D20" s="95" t="s">
        <v>308</v>
      </c>
      <c r="E20" s="81">
        <v>0.95</v>
      </c>
      <c r="F20" s="81">
        <v>0.95</v>
      </c>
      <c r="G20" s="78">
        <v>10</v>
      </c>
      <c r="H20" s="78">
        <v>10</v>
      </c>
      <c r="I20" s="41"/>
      <c r="J20" s="116"/>
    </row>
    <row r="21" s="89" customFormat="1" ht="22.5" spans="1:10">
      <c r="A21" s="110"/>
      <c r="B21" s="97"/>
      <c r="C21" s="111" t="s">
        <v>44</v>
      </c>
      <c r="D21" s="95" t="s">
        <v>198</v>
      </c>
      <c r="E21" s="78" t="s">
        <v>309</v>
      </c>
      <c r="F21" s="80" t="s">
        <v>43</v>
      </c>
      <c r="G21" s="78">
        <v>10</v>
      </c>
      <c r="H21" s="78">
        <v>10</v>
      </c>
      <c r="I21" s="41"/>
      <c r="J21" s="116"/>
    </row>
    <row r="22" s="89" customFormat="1" ht="22.5" spans="1:10">
      <c r="A22" s="110"/>
      <c r="B22" s="97"/>
      <c r="C22" s="111" t="s">
        <v>47</v>
      </c>
      <c r="D22" s="95" t="s">
        <v>310</v>
      </c>
      <c r="E22" s="78" t="s">
        <v>311</v>
      </c>
      <c r="F22" s="80" t="s">
        <v>43</v>
      </c>
      <c r="G22" s="78">
        <v>10</v>
      </c>
      <c r="H22" s="78">
        <v>10</v>
      </c>
      <c r="I22" s="41"/>
      <c r="J22" s="116"/>
    </row>
    <row r="23" s="89" customFormat="1" ht="22.5" spans="1:10">
      <c r="A23" s="110"/>
      <c r="B23" s="97"/>
      <c r="C23" s="111" t="s">
        <v>50</v>
      </c>
      <c r="D23" s="95" t="s">
        <v>51</v>
      </c>
      <c r="E23" s="81">
        <v>1</v>
      </c>
      <c r="F23" s="81">
        <v>1</v>
      </c>
      <c r="G23" s="78">
        <v>5</v>
      </c>
      <c r="H23" s="78">
        <v>5</v>
      </c>
      <c r="I23" s="41"/>
      <c r="J23" s="116"/>
    </row>
    <row r="24" s="89" customFormat="1" ht="22.5" spans="1:10">
      <c r="A24" s="110"/>
      <c r="B24" s="97"/>
      <c r="C24" s="112"/>
      <c r="D24" s="95" t="s">
        <v>312</v>
      </c>
      <c r="E24" s="78" t="s">
        <v>313</v>
      </c>
      <c r="F24" s="78" t="s">
        <v>314</v>
      </c>
      <c r="G24" s="78">
        <v>5</v>
      </c>
      <c r="H24" s="78">
        <v>5</v>
      </c>
      <c r="I24" s="41"/>
      <c r="J24" s="116"/>
    </row>
    <row r="25" s="89" customFormat="1" spans="1:10">
      <c r="A25" s="110"/>
      <c r="B25" s="96" t="s">
        <v>55</v>
      </c>
      <c r="C25" s="111" t="s">
        <v>56</v>
      </c>
      <c r="D25" s="95"/>
      <c r="E25" s="78"/>
      <c r="F25" s="78"/>
      <c r="G25" s="78"/>
      <c r="H25" s="78"/>
      <c r="I25" s="41"/>
      <c r="J25" s="116"/>
    </row>
    <row r="26" s="89" customFormat="1" ht="27" customHeight="1" spans="1:10">
      <c r="A26" s="110"/>
      <c r="B26" s="97"/>
      <c r="C26" s="111" t="s">
        <v>57</v>
      </c>
      <c r="D26" s="95" t="s">
        <v>315</v>
      </c>
      <c r="E26" s="78" t="s">
        <v>316</v>
      </c>
      <c r="F26" s="80" t="s">
        <v>43</v>
      </c>
      <c r="G26" s="78">
        <v>10</v>
      </c>
      <c r="H26" s="78">
        <v>10</v>
      </c>
      <c r="I26" s="41"/>
      <c r="J26" s="116"/>
    </row>
    <row r="27" s="89" customFormat="1" ht="22.5" spans="1:10">
      <c r="A27" s="110"/>
      <c r="B27" s="97"/>
      <c r="C27" s="112"/>
      <c r="D27" s="95" t="s">
        <v>317</v>
      </c>
      <c r="E27" s="78" t="s">
        <v>273</v>
      </c>
      <c r="F27" s="80" t="s">
        <v>43</v>
      </c>
      <c r="G27" s="78">
        <v>10</v>
      </c>
      <c r="H27" s="78">
        <v>10</v>
      </c>
      <c r="I27" s="41"/>
      <c r="J27" s="116"/>
    </row>
    <row r="28" s="89" customFormat="1" spans="1:10">
      <c r="A28" s="110"/>
      <c r="B28" s="97"/>
      <c r="C28" s="111" t="s">
        <v>60</v>
      </c>
      <c r="D28" s="95"/>
      <c r="E28" s="78"/>
      <c r="F28" s="78"/>
      <c r="G28" s="78"/>
      <c r="H28" s="78"/>
      <c r="I28" s="41"/>
      <c r="J28" s="116"/>
    </row>
    <row r="29" s="89" customFormat="1" ht="28" customHeight="1" spans="1:10">
      <c r="A29" s="110"/>
      <c r="B29" s="97"/>
      <c r="C29" s="111" t="s">
        <v>61</v>
      </c>
      <c r="D29" s="95" t="s">
        <v>318</v>
      </c>
      <c r="E29" s="78" t="s">
        <v>150</v>
      </c>
      <c r="F29" s="80" t="s">
        <v>43</v>
      </c>
      <c r="G29" s="78">
        <v>10</v>
      </c>
      <c r="H29" s="78">
        <v>10</v>
      </c>
      <c r="I29" s="41"/>
      <c r="J29" s="116"/>
    </row>
    <row r="30" s="89" customFormat="1" ht="22.5" spans="1:10">
      <c r="A30" s="110"/>
      <c r="B30" s="96" t="s">
        <v>64</v>
      </c>
      <c r="C30" s="96" t="s">
        <v>65</v>
      </c>
      <c r="D30" s="95" t="s">
        <v>319</v>
      </c>
      <c r="E30" s="81">
        <v>0.98</v>
      </c>
      <c r="F30" s="81">
        <v>0.98</v>
      </c>
      <c r="G30" s="78">
        <v>10</v>
      </c>
      <c r="H30" s="78">
        <v>10</v>
      </c>
      <c r="I30" s="41"/>
      <c r="J30" s="116"/>
    </row>
    <row r="31" s="89" customFormat="1" spans="1:10">
      <c r="A31" s="78" t="s">
        <v>68</v>
      </c>
      <c r="B31" s="78"/>
      <c r="C31" s="78"/>
      <c r="D31" s="78"/>
      <c r="E31" s="78"/>
      <c r="F31" s="78"/>
      <c r="G31" s="78">
        <v>100</v>
      </c>
      <c r="H31" s="78">
        <v>99.99</v>
      </c>
      <c r="I31" s="41"/>
      <c r="J31" s="116"/>
    </row>
    <row r="32" s="89" customFormat="1" ht="70" customHeight="1" spans="1:11">
      <c r="A32" s="94" t="s">
        <v>69</v>
      </c>
      <c r="B32" s="30" t="s">
        <v>320</v>
      </c>
      <c r="C32" s="63"/>
      <c r="D32" s="63"/>
      <c r="E32" s="63"/>
      <c r="F32" s="63"/>
      <c r="G32" s="63"/>
      <c r="H32" s="63"/>
      <c r="I32" s="63"/>
      <c r="J32" s="63"/>
      <c r="K32" s="70"/>
    </row>
    <row r="33" s="89" customFormat="1" spans="1:10">
      <c r="A33" s="93"/>
      <c r="B33" s="93" t="s">
        <v>71</v>
      </c>
      <c r="C33" s="93"/>
      <c r="D33" s="93"/>
      <c r="E33" s="93"/>
      <c r="F33" s="93"/>
      <c r="G33" s="93" t="s">
        <v>73</v>
      </c>
      <c r="H33" s="93"/>
      <c r="I33" s="93"/>
      <c r="J33" s="93"/>
    </row>
    <row r="34" s="89" customFormat="1" spans="1:10">
      <c r="A34" s="113" t="s">
        <v>74</v>
      </c>
      <c r="B34" s="113"/>
      <c r="C34" s="113"/>
      <c r="D34" s="113"/>
      <c r="E34" s="113"/>
      <c r="F34" s="113"/>
      <c r="G34" s="113"/>
      <c r="H34" s="113"/>
      <c r="I34" s="113"/>
      <c r="J34" s="113"/>
    </row>
    <row r="35" s="89" customFormat="1" spans="1:10">
      <c r="A35" s="93" t="s">
        <v>75</v>
      </c>
      <c r="B35" s="93"/>
      <c r="C35" s="93"/>
      <c r="D35" s="93"/>
      <c r="E35" s="93"/>
      <c r="F35" s="93"/>
      <c r="G35" s="93"/>
      <c r="H35" s="93"/>
      <c r="I35" s="93"/>
      <c r="J35" s="93"/>
    </row>
    <row r="36" s="89" customFormat="1" spans="1:10">
      <c r="A36" s="114" t="s">
        <v>76</v>
      </c>
      <c r="B36" s="114"/>
      <c r="C36" s="114"/>
      <c r="D36" s="114"/>
      <c r="E36" s="114"/>
      <c r="F36" s="114"/>
      <c r="G36" s="114"/>
      <c r="H36" s="114"/>
      <c r="I36" s="114"/>
      <c r="J36" s="114"/>
    </row>
    <row r="37" s="89" customFormat="1" ht="34" customHeight="1" spans="1:10">
      <c r="A37" s="114" t="s">
        <v>77</v>
      </c>
      <c r="B37" s="114"/>
      <c r="C37" s="114"/>
      <c r="D37" s="114"/>
      <c r="E37" s="114"/>
      <c r="F37" s="114"/>
      <c r="G37" s="114"/>
      <c r="H37" s="114"/>
      <c r="I37" s="114"/>
      <c r="J37" s="114"/>
    </row>
  </sheetData>
  <mergeCells count="42">
    <mergeCell ref="A2:J2"/>
    <mergeCell ref="A3:J3"/>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4:J24"/>
    <mergeCell ref="I25:J25"/>
    <mergeCell ref="I26:J26"/>
    <mergeCell ref="I27:J27"/>
    <mergeCell ref="I28:J28"/>
    <mergeCell ref="I29:J29"/>
    <mergeCell ref="I30:J30"/>
    <mergeCell ref="A31:F31"/>
    <mergeCell ref="I31:J31"/>
    <mergeCell ref="B32:J32"/>
    <mergeCell ref="A34:J34"/>
    <mergeCell ref="A36:J36"/>
    <mergeCell ref="A37:J37"/>
    <mergeCell ref="A7:A12"/>
    <mergeCell ref="A13:A17"/>
    <mergeCell ref="A18:A30"/>
    <mergeCell ref="B19:B24"/>
    <mergeCell ref="B25:B29"/>
    <mergeCell ref="C19:C20"/>
    <mergeCell ref="C23:C24"/>
    <mergeCell ref="C26:C27"/>
    <mergeCell ref="J8:J12"/>
    <mergeCell ref="B14:D17"/>
    <mergeCell ref="E14:J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5" sqref="B5:J5"/>
    </sheetView>
  </sheetViews>
  <sheetFormatPr defaultColWidth="9" defaultRowHeight="13.5"/>
  <cols>
    <col min="1" max="1" width="7.8916666666666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49" t="s">
        <v>321</v>
      </c>
      <c r="H4" s="49"/>
      <c r="I4" s="49"/>
      <c r="J4" s="49"/>
    </row>
    <row r="5" spans="1:10">
      <c r="A5" s="3" t="s">
        <v>5</v>
      </c>
      <c r="B5" s="4" t="s">
        <v>322</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82">
        <v>1000</v>
      </c>
      <c r="E8" s="82">
        <v>1000</v>
      </c>
      <c r="F8" s="82">
        <v>1000</v>
      </c>
      <c r="G8" s="4">
        <v>10</v>
      </c>
      <c r="H8" s="10">
        <f>F8/E8</f>
        <v>1</v>
      </c>
      <c r="I8" s="4">
        <v>10</v>
      </c>
      <c r="J8" s="4"/>
    </row>
    <row r="9" spans="1:10">
      <c r="A9" s="9"/>
      <c r="B9" s="4" t="s">
        <v>22</v>
      </c>
      <c r="C9" s="4"/>
      <c r="D9" s="82">
        <v>1000</v>
      </c>
      <c r="E9" s="82">
        <v>1000</v>
      </c>
      <c r="F9" s="82">
        <v>1000</v>
      </c>
      <c r="G9" s="4" t="s">
        <v>23</v>
      </c>
      <c r="H9" s="4" t="s">
        <v>23</v>
      </c>
      <c r="I9" s="4" t="s">
        <v>23</v>
      </c>
      <c r="J9" s="4"/>
    </row>
    <row r="10" spans="1:10">
      <c r="A10" s="9"/>
      <c r="B10" s="4" t="s">
        <v>24</v>
      </c>
      <c r="C10" s="4"/>
      <c r="D10" s="4">
        <v>0</v>
      </c>
      <c r="E10" s="4">
        <v>0</v>
      </c>
      <c r="F10" s="4">
        <v>0</v>
      </c>
      <c r="G10" s="4" t="s">
        <v>23</v>
      </c>
      <c r="H10" s="4" t="s">
        <v>23</v>
      </c>
      <c r="I10" s="4" t="s">
        <v>23</v>
      </c>
      <c r="J10" s="4"/>
    </row>
    <row r="11" spans="1:10">
      <c r="A11" s="9"/>
      <c r="B11" s="4" t="s">
        <v>25</v>
      </c>
      <c r="C11" s="4"/>
      <c r="D11" s="82">
        <v>1000</v>
      </c>
      <c r="E11" s="82">
        <v>1000</v>
      </c>
      <c r="F11" s="82">
        <v>1000</v>
      </c>
      <c r="G11" s="4" t="s">
        <v>23</v>
      </c>
      <c r="H11" s="4" t="s">
        <v>23</v>
      </c>
      <c r="I11" s="4" t="s">
        <v>23</v>
      </c>
      <c r="J11" s="4"/>
    </row>
    <row r="12" spans="1:10">
      <c r="A12" s="11"/>
      <c r="B12" s="4" t="s">
        <v>26</v>
      </c>
      <c r="C12" s="4"/>
      <c r="D12" s="4">
        <v>0</v>
      </c>
      <c r="E12" s="4">
        <v>0</v>
      </c>
      <c r="F12" s="4">
        <v>0</v>
      </c>
      <c r="G12" s="4" t="s">
        <v>23</v>
      </c>
      <c r="H12" s="4" t="s">
        <v>23</v>
      </c>
      <c r="I12" s="4" t="s">
        <v>23</v>
      </c>
      <c r="J12" s="4"/>
    </row>
    <row r="13" spans="1:10">
      <c r="A13" s="6" t="s">
        <v>27</v>
      </c>
      <c r="B13" s="4" t="s">
        <v>28</v>
      </c>
      <c r="C13" s="4"/>
      <c r="D13" s="4"/>
      <c r="E13" s="4" t="s">
        <v>29</v>
      </c>
      <c r="F13" s="4"/>
      <c r="G13" s="4"/>
      <c r="H13" s="4"/>
      <c r="I13" s="4"/>
      <c r="J13" s="4"/>
    </row>
    <row r="14" spans="1:10">
      <c r="A14" s="9"/>
      <c r="B14" s="83" t="s">
        <v>322</v>
      </c>
      <c r="C14" s="47"/>
      <c r="D14" s="29"/>
      <c r="E14" s="4" t="s">
        <v>323</v>
      </c>
      <c r="F14" s="4"/>
      <c r="G14" s="4"/>
      <c r="H14" s="4"/>
      <c r="I14" s="4"/>
      <c r="J14" s="4"/>
    </row>
    <row r="15" spans="1:10">
      <c r="A15" s="9"/>
      <c r="B15" s="48"/>
      <c r="C15" s="49"/>
      <c r="D15" s="25"/>
      <c r="E15" s="4"/>
      <c r="F15" s="4"/>
      <c r="G15" s="4"/>
      <c r="H15" s="4"/>
      <c r="I15" s="4"/>
      <c r="J15" s="4"/>
    </row>
    <row r="16" spans="1:10">
      <c r="A16" s="9"/>
      <c r="B16" s="48"/>
      <c r="C16" s="49"/>
      <c r="D16" s="25"/>
      <c r="E16" s="4"/>
      <c r="F16" s="4"/>
      <c r="G16" s="4"/>
      <c r="H16" s="4"/>
      <c r="I16" s="4"/>
      <c r="J16" s="4"/>
    </row>
    <row r="17" spans="1:10">
      <c r="A17" s="11"/>
      <c r="B17" s="50"/>
      <c r="C17" s="51"/>
      <c r="D17" s="52"/>
      <c r="E17" s="4"/>
      <c r="F17" s="4"/>
      <c r="G17" s="4"/>
      <c r="H17" s="4"/>
      <c r="I17" s="4"/>
      <c r="J17" s="4"/>
    </row>
    <row r="18" spans="1:10">
      <c r="A18" s="23" t="s">
        <v>32</v>
      </c>
      <c r="B18" s="4" t="s">
        <v>33</v>
      </c>
      <c r="C18" s="4" t="s">
        <v>34</v>
      </c>
      <c r="D18" s="4" t="s">
        <v>35</v>
      </c>
      <c r="E18" s="4" t="s">
        <v>36</v>
      </c>
      <c r="F18" s="4" t="s">
        <v>37</v>
      </c>
      <c r="G18" s="4" t="s">
        <v>16</v>
      </c>
      <c r="H18" s="4" t="s">
        <v>18</v>
      </c>
      <c r="I18" s="41" t="s">
        <v>38</v>
      </c>
      <c r="J18" s="42"/>
    </row>
    <row r="19" spans="1:10">
      <c r="A19" s="24"/>
      <c r="B19" s="38" t="s">
        <v>39</v>
      </c>
      <c r="C19" s="29" t="s">
        <v>40</v>
      </c>
      <c r="D19" s="38" t="s">
        <v>324</v>
      </c>
      <c r="E19" s="88" t="s">
        <v>325</v>
      </c>
      <c r="F19" s="88" t="s">
        <v>325</v>
      </c>
      <c r="G19" s="4">
        <v>20</v>
      </c>
      <c r="H19" s="4">
        <v>20</v>
      </c>
      <c r="I19" s="41"/>
      <c r="J19" s="42"/>
    </row>
    <row r="20" spans="1:10">
      <c r="A20" s="24"/>
      <c r="B20" s="38"/>
      <c r="C20" s="29" t="s">
        <v>44</v>
      </c>
      <c r="D20" s="38" t="s">
        <v>198</v>
      </c>
      <c r="E20" s="88" t="s">
        <v>199</v>
      </c>
      <c r="F20" s="80" t="s">
        <v>43</v>
      </c>
      <c r="G20" s="4">
        <v>10</v>
      </c>
      <c r="H20" s="4">
        <v>10</v>
      </c>
      <c r="I20" s="41"/>
      <c r="J20" s="42"/>
    </row>
    <row r="21" ht="22.5" spans="1:10">
      <c r="A21" s="24"/>
      <c r="B21" s="38"/>
      <c r="C21" s="29" t="s">
        <v>47</v>
      </c>
      <c r="D21" s="38" t="s">
        <v>326</v>
      </c>
      <c r="E21" s="73">
        <v>1</v>
      </c>
      <c r="F21" s="73">
        <v>1</v>
      </c>
      <c r="G21" s="4">
        <v>10</v>
      </c>
      <c r="H21" s="4">
        <v>10</v>
      </c>
      <c r="I21" s="41"/>
      <c r="J21" s="42"/>
    </row>
    <row r="22" spans="1:10">
      <c r="A22" s="24"/>
      <c r="B22" s="38"/>
      <c r="C22" s="29" t="s">
        <v>50</v>
      </c>
      <c r="D22" s="38" t="s">
        <v>51</v>
      </c>
      <c r="E22" s="73">
        <v>1</v>
      </c>
      <c r="F22" s="73">
        <v>1</v>
      </c>
      <c r="G22" s="4">
        <v>5</v>
      </c>
      <c r="H22" s="4">
        <v>5</v>
      </c>
      <c r="I22" s="41"/>
      <c r="J22" s="42"/>
    </row>
    <row r="23" spans="1:10">
      <c r="A23" s="24"/>
      <c r="B23" s="38"/>
      <c r="C23" s="25"/>
      <c r="D23" s="38" t="s">
        <v>322</v>
      </c>
      <c r="E23" s="88" t="s">
        <v>327</v>
      </c>
      <c r="F23" s="4" t="s">
        <v>328</v>
      </c>
      <c r="G23" s="4">
        <v>5</v>
      </c>
      <c r="H23" s="4">
        <v>5</v>
      </c>
      <c r="I23" s="41"/>
      <c r="J23" s="42"/>
    </row>
    <row r="24" spans="1:10">
      <c r="A24" s="24"/>
      <c r="B24" s="6" t="s">
        <v>55</v>
      </c>
      <c r="C24" s="29" t="s">
        <v>57</v>
      </c>
      <c r="D24" s="38" t="s">
        <v>318</v>
      </c>
      <c r="E24" s="4" t="s">
        <v>150</v>
      </c>
      <c r="F24" s="80" t="s">
        <v>43</v>
      </c>
      <c r="G24" s="4">
        <v>15</v>
      </c>
      <c r="H24" s="4">
        <v>15</v>
      </c>
      <c r="I24" s="41"/>
      <c r="J24" s="42"/>
    </row>
    <row r="25" spans="1:10">
      <c r="A25" s="24"/>
      <c r="B25" s="9"/>
      <c r="C25" s="25"/>
      <c r="D25" s="38" t="s">
        <v>317</v>
      </c>
      <c r="E25" s="4" t="s">
        <v>316</v>
      </c>
      <c r="F25" s="80" t="s">
        <v>43</v>
      </c>
      <c r="G25" s="4">
        <v>15</v>
      </c>
      <c r="H25" s="4">
        <v>15</v>
      </c>
      <c r="I25" s="41"/>
      <c r="J25" s="42"/>
    </row>
    <row r="26" ht="33.75" spans="1:10">
      <c r="A26" s="24"/>
      <c r="B26" s="6" t="s">
        <v>64</v>
      </c>
      <c r="C26" s="6" t="s">
        <v>65</v>
      </c>
      <c r="D26" s="38" t="s">
        <v>329</v>
      </c>
      <c r="E26" s="88" t="s">
        <v>67</v>
      </c>
      <c r="F26" s="73">
        <v>0.9</v>
      </c>
      <c r="G26" s="4">
        <v>10</v>
      </c>
      <c r="H26" s="4">
        <v>10</v>
      </c>
      <c r="I26" s="41"/>
      <c r="J26" s="42"/>
    </row>
    <row r="27" spans="1:10">
      <c r="A27" s="4" t="s">
        <v>68</v>
      </c>
      <c r="B27" s="4"/>
      <c r="C27" s="4"/>
      <c r="D27" s="4"/>
      <c r="E27" s="4"/>
      <c r="F27" s="4"/>
      <c r="G27" s="4">
        <v>100</v>
      </c>
      <c r="H27" s="4">
        <v>100</v>
      </c>
      <c r="I27" s="41"/>
      <c r="J27" s="42"/>
    </row>
    <row r="28" ht="48" customHeight="1" spans="1:10">
      <c r="A28" s="3" t="s">
        <v>69</v>
      </c>
      <c r="B28" s="38" t="s">
        <v>330</v>
      </c>
      <c r="C28" s="38"/>
      <c r="D28" s="38"/>
      <c r="E28" s="38"/>
      <c r="F28" s="38"/>
      <c r="G28" s="38"/>
      <c r="H28" s="38"/>
      <c r="I28" s="38"/>
      <c r="J28" s="38"/>
    </row>
    <row r="29" ht="18" customHeight="1" spans="1:10">
      <c r="A29" s="2"/>
      <c r="B29" s="2" t="s">
        <v>71</v>
      </c>
      <c r="C29" s="2" t="s">
        <v>331</v>
      </c>
      <c r="D29" s="2"/>
      <c r="E29" s="2"/>
      <c r="F29" s="2"/>
      <c r="G29" s="2" t="s">
        <v>73</v>
      </c>
      <c r="H29" s="2">
        <v>5717377</v>
      </c>
      <c r="I29" s="2"/>
      <c r="J29" s="2"/>
    </row>
    <row r="30" ht="45" customHeight="1" spans="1:10">
      <c r="A30" s="39" t="s">
        <v>74</v>
      </c>
      <c r="B30" s="39"/>
      <c r="C30" s="39"/>
      <c r="D30" s="39"/>
      <c r="E30" s="39"/>
      <c r="F30" s="39"/>
      <c r="G30" s="39"/>
      <c r="H30" s="39"/>
      <c r="I30" s="39"/>
      <c r="J30" s="39"/>
    </row>
    <row r="31" spans="1:10">
      <c r="A31" s="2" t="s">
        <v>75</v>
      </c>
      <c r="B31" s="2"/>
      <c r="C31" s="2"/>
      <c r="D31" s="2"/>
      <c r="E31" s="2"/>
      <c r="F31" s="2"/>
      <c r="G31" s="2"/>
      <c r="H31" s="2"/>
      <c r="I31" s="2"/>
      <c r="J31" s="2"/>
    </row>
    <row r="32" ht="27" customHeight="1" spans="1:10">
      <c r="A32" s="40" t="s">
        <v>76</v>
      </c>
      <c r="B32" s="40"/>
      <c r="C32" s="40"/>
      <c r="D32" s="40"/>
      <c r="E32" s="40"/>
      <c r="F32" s="40"/>
      <c r="G32" s="40"/>
      <c r="H32" s="40"/>
      <c r="I32" s="40"/>
      <c r="J32" s="40"/>
    </row>
    <row r="33" ht="37.5" customHeight="1" spans="1:10">
      <c r="A33" s="40" t="s">
        <v>77</v>
      </c>
      <c r="B33" s="40"/>
      <c r="C33" s="40"/>
      <c r="D33" s="40"/>
      <c r="E33" s="40"/>
      <c r="F33" s="40"/>
      <c r="G33" s="40"/>
      <c r="H33" s="40"/>
      <c r="I33" s="40"/>
      <c r="J33" s="40"/>
    </row>
  </sheetData>
  <mergeCells count="35">
    <mergeCell ref="A2:J2"/>
    <mergeCell ref="G4:J4"/>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C24:C25"/>
    <mergeCell ref="J8:J12"/>
    <mergeCell ref="B14:D17"/>
    <mergeCell ref="E14:J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2" workbookViewId="0">
      <selection activeCell="B5" sqref="B5:J5"/>
    </sheetView>
  </sheetViews>
  <sheetFormatPr defaultColWidth="9" defaultRowHeight="13.5"/>
  <cols>
    <col min="1" max="1" width="7.8916666666666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 min="12" max="12" width="12.8916666666667"/>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49" t="s">
        <v>321</v>
      </c>
      <c r="H4" s="49"/>
      <c r="I4" s="49"/>
      <c r="J4" s="49"/>
    </row>
    <row r="5" spans="1:10">
      <c r="A5" s="3" t="s">
        <v>5</v>
      </c>
      <c r="B5" s="4" t="s">
        <v>332</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82">
        <v>610</v>
      </c>
      <c r="E8" s="82">
        <v>610</v>
      </c>
      <c r="F8" s="82">
        <v>250</v>
      </c>
      <c r="G8" s="4">
        <v>10</v>
      </c>
      <c r="H8" s="10">
        <f>F8/E8</f>
        <v>0.409836065573771</v>
      </c>
      <c r="I8" s="4">
        <v>4.1</v>
      </c>
      <c r="J8" s="85"/>
    </row>
    <row r="9" spans="1:10">
      <c r="A9" s="9"/>
      <c r="B9" s="4" t="s">
        <v>22</v>
      </c>
      <c r="C9" s="4"/>
      <c r="D9" s="82">
        <v>610</v>
      </c>
      <c r="E9" s="82">
        <v>610</v>
      </c>
      <c r="F9" s="82">
        <v>250</v>
      </c>
      <c r="G9" s="4" t="s">
        <v>23</v>
      </c>
      <c r="H9" s="4" t="s">
        <v>23</v>
      </c>
      <c r="I9" s="4" t="s">
        <v>23</v>
      </c>
      <c r="J9" s="85"/>
    </row>
    <row r="10" spans="1:10">
      <c r="A10" s="9"/>
      <c r="B10" s="4" t="s">
        <v>24</v>
      </c>
      <c r="C10" s="4"/>
      <c r="D10" s="4">
        <v>0</v>
      </c>
      <c r="E10" s="4">
        <v>0</v>
      </c>
      <c r="F10" s="4">
        <v>0</v>
      </c>
      <c r="G10" s="4" t="s">
        <v>23</v>
      </c>
      <c r="H10" s="4" t="s">
        <v>23</v>
      </c>
      <c r="I10" s="4" t="s">
        <v>23</v>
      </c>
      <c r="J10" s="85"/>
    </row>
    <row r="11" spans="1:10">
      <c r="A11" s="9"/>
      <c r="B11" s="4" t="s">
        <v>25</v>
      </c>
      <c r="C11" s="4"/>
      <c r="D11" s="82">
        <v>610</v>
      </c>
      <c r="E11" s="82">
        <v>610</v>
      </c>
      <c r="F11" s="82">
        <v>250</v>
      </c>
      <c r="G11" s="4" t="s">
        <v>23</v>
      </c>
      <c r="H11" s="4" t="s">
        <v>23</v>
      </c>
      <c r="I11" s="4" t="s">
        <v>23</v>
      </c>
      <c r="J11" s="85"/>
    </row>
    <row r="12" spans="1:10">
      <c r="A12" s="11"/>
      <c r="B12" s="4" t="s">
        <v>26</v>
      </c>
      <c r="C12" s="4"/>
      <c r="D12" s="4">
        <v>0</v>
      </c>
      <c r="E12" s="4">
        <v>0</v>
      </c>
      <c r="F12" s="4">
        <v>0</v>
      </c>
      <c r="G12" s="4" t="s">
        <v>23</v>
      </c>
      <c r="H12" s="4" t="s">
        <v>23</v>
      </c>
      <c r="I12" s="4" t="s">
        <v>23</v>
      </c>
      <c r="J12" s="85"/>
    </row>
    <row r="13" spans="1:10">
      <c r="A13" s="6" t="s">
        <v>27</v>
      </c>
      <c r="B13" s="4" t="s">
        <v>28</v>
      </c>
      <c r="C13" s="4"/>
      <c r="D13" s="4"/>
      <c r="E13" s="4" t="s">
        <v>29</v>
      </c>
      <c r="F13" s="4"/>
      <c r="G13" s="4"/>
      <c r="H13" s="4"/>
      <c r="I13" s="4"/>
      <c r="J13" s="4"/>
    </row>
    <row r="14" spans="1:10">
      <c r="A14" s="9"/>
      <c r="B14" s="83" t="s">
        <v>332</v>
      </c>
      <c r="C14" s="47"/>
      <c r="D14" s="29"/>
      <c r="E14" s="4" t="s">
        <v>333</v>
      </c>
      <c r="F14" s="4"/>
      <c r="G14" s="4"/>
      <c r="H14" s="4"/>
      <c r="I14" s="4"/>
      <c r="J14" s="4"/>
    </row>
    <row r="15" spans="1:10">
      <c r="A15" s="9"/>
      <c r="B15" s="48"/>
      <c r="C15" s="49"/>
      <c r="D15" s="25"/>
      <c r="E15" s="4"/>
      <c r="F15" s="4"/>
      <c r="G15" s="4"/>
      <c r="H15" s="4"/>
      <c r="I15" s="4"/>
      <c r="J15" s="4"/>
    </row>
    <row r="16" spans="1:10">
      <c r="A16" s="9"/>
      <c r="B16" s="48"/>
      <c r="C16" s="49"/>
      <c r="D16" s="25"/>
      <c r="E16" s="4"/>
      <c r="F16" s="4"/>
      <c r="G16" s="4"/>
      <c r="H16" s="4"/>
      <c r="I16" s="4"/>
      <c r="J16" s="4"/>
    </row>
    <row r="17" spans="1:10">
      <c r="A17" s="11"/>
      <c r="B17" s="50"/>
      <c r="C17" s="51"/>
      <c r="D17" s="52"/>
      <c r="E17" s="4"/>
      <c r="F17" s="4"/>
      <c r="G17" s="4"/>
      <c r="H17" s="4"/>
      <c r="I17" s="4"/>
      <c r="J17" s="4"/>
    </row>
    <row r="18" spans="1:10">
      <c r="A18" s="6" t="s">
        <v>32</v>
      </c>
      <c r="B18" s="38" t="s">
        <v>33</v>
      </c>
      <c r="C18" s="38" t="s">
        <v>34</v>
      </c>
      <c r="D18" s="38" t="s">
        <v>35</v>
      </c>
      <c r="E18" s="38" t="s">
        <v>36</v>
      </c>
      <c r="F18" s="38" t="s">
        <v>37</v>
      </c>
      <c r="G18" s="38" t="s">
        <v>16</v>
      </c>
      <c r="H18" s="38" t="s">
        <v>18</v>
      </c>
      <c r="I18" s="86" t="s">
        <v>38</v>
      </c>
      <c r="J18" s="87"/>
    </row>
    <row r="19" spans="1:10">
      <c r="A19" s="9"/>
      <c r="B19" s="38" t="s">
        <v>39</v>
      </c>
      <c r="C19" s="15" t="s">
        <v>40</v>
      </c>
      <c r="D19" s="38" t="s">
        <v>324</v>
      </c>
      <c r="E19" s="84" t="s">
        <v>325</v>
      </c>
      <c r="F19" s="84" t="s">
        <v>325</v>
      </c>
      <c r="G19" s="38">
        <v>20</v>
      </c>
      <c r="H19" s="38">
        <v>20</v>
      </c>
      <c r="I19" s="86"/>
      <c r="J19" s="87"/>
    </row>
    <row r="20" spans="1:10">
      <c r="A20" s="9"/>
      <c r="B20" s="38"/>
      <c r="C20" s="15" t="s">
        <v>44</v>
      </c>
      <c r="D20" s="38" t="s">
        <v>198</v>
      </c>
      <c r="E20" s="84" t="s">
        <v>199</v>
      </c>
      <c r="F20" s="80" t="s">
        <v>43</v>
      </c>
      <c r="G20" s="38">
        <v>10</v>
      </c>
      <c r="H20" s="38">
        <v>10</v>
      </c>
      <c r="I20" s="86"/>
      <c r="J20" s="87"/>
    </row>
    <row r="21" spans="1:10">
      <c r="A21" s="9"/>
      <c r="B21" s="38"/>
      <c r="C21" s="15" t="s">
        <v>47</v>
      </c>
      <c r="D21" s="38" t="s">
        <v>334</v>
      </c>
      <c r="E21" s="38" t="s">
        <v>335</v>
      </c>
      <c r="F21" s="80" t="s">
        <v>43</v>
      </c>
      <c r="G21" s="38">
        <v>5</v>
      </c>
      <c r="H21" s="38">
        <v>5</v>
      </c>
      <c r="I21" s="86"/>
      <c r="J21" s="87"/>
    </row>
    <row r="22" spans="1:10">
      <c r="A22" s="9"/>
      <c r="B22" s="38"/>
      <c r="C22" s="15" t="s">
        <v>50</v>
      </c>
      <c r="D22" s="38" t="s">
        <v>51</v>
      </c>
      <c r="E22" s="80">
        <v>1</v>
      </c>
      <c r="F22" s="80">
        <v>1</v>
      </c>
      <c r="G22" s="38">
        <v>5</v>
      </c>
      <c r="H22" s="38">
        <v>5</v>
      </c>
      <c r="I22" s="86"/>
      <c r="J22" s="87"/>
    </row>
    <row r="23" spans="1:10">
      <c r="A23" s="9"/>
      <c r="B23" s="38"/>
      <c r="C23" s="19"/>
      <c r="D23" s="38" t="s">
        <v>332</v>
      </c>
      <c r="E23" s="84" t="s">
        <v>336</v>
      </c>
      <c r="F23" s="38" t="s">
        <v>337</v>
      </c>
      <c r="G23" s="38">
        <v>10</v>
      </c>
      <c r="H23" s="38">
        <v>4.1</v>
      </c>
      <c r="I23" s="86"/>
      <c r="J23" s="87"/>
    </row>
    <row r="24" ht="27" customHeight="1" spans="1:10">
      <c r="A24" s="9"/>
      <c r="B24" s="6" t="s">
        <v>55</v>
      </c>
      <c r="C24" s="15" t="s">
        <v>57</v>
      </c>
      <c r="D24" s="38" t="s">
        <v>318</v>
      </c>
      <c r="E24" s="38" t="s">
        <v>338</v>
      </c>
      <c r="F24" s="80" t="s">
        <v>43</v>
      </c>
      <c r="G24" s="38">
        <v>15</v>
      </c>
      <c r="H24" s="38">
        <v>15</v>
      </c>
      <c r="I24" s="86"/>
      <c r="J24" s="87"/>
    </row>
    <row r="25" ht="27" customHeight="1" spans="1:10">
      <c r="A25" s="9"/>
      <c r="B25" s="9"/>
      <c r="C25" s="19"/>
      <c r="D25" s="38" t="s">
        <v>317</v>
      </c>
      <c r="E25" s="38" t="s">
        <v>316</v>
      </c>
      <c r="F25" s="80" t="s">
        <v>43</v>
      </c>
      <c r="G25" s="38">
        <v>15</v>
      </c>
      <c r="H25" s="38">
        <v>15</v>
      </c>
      <c r="I25" s="86"/>
      <c r="J25" s="87"/>
    </row>
    <row r="26" ht="33.75" spans="1:10">
      <c r="A26" s="9"/>
      <c r="B26" s="6" t="s">
        <v>64</v>
      </c>
      <c r="C26" s="6" t="s">
        <v>65</v>
      </c>
      <c r="D26" s="38" t="s">
        <v>339</v>
      </c>
      <c r="E26" s="84" t="s">
        <v>340</v>
      </c>
      <c r="F26" s="80">
        <v>1</v>
      </c>
      <c r="G26" s="38">
        <v>10</v>
      </c>
      <c r="H26" s="38">
        <v>10</v>
      </c>
      <c r="I26" s="86"/>
      <c r="J26" s="87"/>
    </row>
    <row r="27" spans="1:10">
      <c r="A27" s="38" t="s">
        <v>68</v>
      </c>
      <c r="B27" s="38"/>
      <c r="C27" s="38"/>
      <c r="D27" s="38"/>
      <c r="E27" s="38"/>
      <c r="F27" s="38"/>
      <c r="G27" s="38">
        <v>100</v>
      </c>
      <c r="H27" s="38">
        <f>SUM(I8,H19:H26)</f>
        <v>88.2</v>
      </c>
      <c r="I27" s="86"/>
      <c r="J27" s="87"/>
    </row>
    <row r="28" ht="60" customHeight="1" spans="1:11">
      <c r="A28" s="3" t="s">
        <v>69</v>
      </c>
      <c r="B28" s="30" t="s">
        <v>341</v>
      </c>
      <c r="C28" s="63"/>
      <c r="D28" s="63"/>
      <c r="E28" s="63"/>
      <c r="F28" s="63"/>
      <c r="G28" s="63"/>
      <c r="H28" s="63"/>
      <c r="I28" s="63"/>
      <c r="J28" s="63"/>
      <c r="K28" s="70"/>
    </row>
    <row r="29" ht="18" customHeight="1" spans="1:10">
      <c r="A29" s="2"/>
      <c r="B29" s="2" t="s">
        <v>71</v>
      </c>
      <c r="C29" s="2" t="s">
        <v>331</v>
      </c>
      <c r="D29" s="2"/>
      <c r="E29" s="2"/>
      <c r="F29" s="2"/>
      <c r="G29" s="2" t="s">
        <v>73</v>
      </c>
      <c r="H29" s="2">
        <v>5717377</v>
      </c>
      <c r="I29" s="2"/>
      <c r="J29" s="2"/>
    </row>
    <row r="30" ht="45" customHeight="1" spans="1:10">
      <c r="A30" s="39" t="s">
        <v>74</v>
      </c>
      <c r="B30" s="39"/>
      <c r="C30" s="39"/>
      <c r="D30" s="39"/>
      <c r="E30" s="39"/>
      <c r="F30" s="39"/>
      <c r="G30" s="39"/>
      <c r="H30" s="39"/>
      <c r="I30" s="39"/>
      <c r="J30" s="39"/>
    </row>
    <row r="31" spans="1:10">
      <c r="A31" s="2" t="s">
        <v>75</v>
      </c>
      <c r="B31" s="2"/>
      <c r="C31" s="2"/>
      <c r="D31" s="2"/>
      <c r="E31" s="2"/>
      <c r="F31" s="2"/>
      <c r="G31" s="2"/>
      <c r="H31" s="2"/>
      <c r="I31" s="2"/>
      <c r="J31" s="2"/>
    </row>
    <row r="32" ht="27" customHeight="1" spans="1:10">
      <c r="A32" s="40" t="s">
        <v>76</v>
      </c>
      <c r="B32" s="40"/>
      <c r="C32" s="40"/>
      <c r="D32" s="40"/>
      <c r="E32" s="40"/>
      <c r="F32" s="40"/>
      <c r="G32" s="40"/>
      <c r="H32" s="40"/>
      <c r="I32" s="40"/>
      <c r="J32" s="40"/>
    </row>
    <row r="33" ht="37.5" customHeight="1" spans="1:10">
      <c r="A33" s="40" t="s">
        <v>77</v>
      </c>
      <c r="B33" s="40"/>
      <c r="C33" s="40"/>
      <c r="D33" s="40"/>
      <c r="E33" s="40"/>
      <c r="F33" s="40"/>
      <c r="G33" s="40"/>
      <c r="H33" s="40"/>
      <c r="I33" s="40"/>
      <c r="J33" s="40"/>
    </row>
  </sheetData>
  <mergeCells count="35">
    <mergeCell ref="A2:J2"/>
    <mergeCell ref="G4:J4"/>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C24:C25"/>
    <mergeCell ref="J8:J12"/>
    <mergeCell ref="B14:D17"/>
    <mergeCell ref="E14:J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14" workbookViewId="0">
      <selection activeCell="B5" sqref="B5:J5"/>
    </sheetView>
  </sheetViews>
  <sheetFormatPr defaultColWidth="9" defaultRowHeight="13.5"/>
  <cols>
    <col min="1" max="1" width="7" customWidth="1"/>
    <col min="2" max="2" width="7.75" customWidth="1"/>
    <col min="3" max="3" width="7.88333333333333" customWidth="1"/>
    <col min="4" max="4" width="17.8833333333333" customWidth="1"/>
    <col min="5" max="6" width="16.1333333333333" customWidth="1"/>
    <col min="7" max="7" width="7.88333333333333" customWidth="1"/>
    <col min="8" max="9" width="7" customWidth="1"/>
    <col min="10" max="10" width="15" customWidth="1"/>
    <col min="11" max="11" width="36.1083333333333"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t="s">
        <v>342</v>
      </c>
      <c r="I4" s="2"/>
      <c r="J4" s="2"/>
    </row>
    <row r="5" spans="1:10">
      <c r="A5" s="3" t="s">
        <v>5</v>
      </c>
      <c r="B5" s="4" t="s">
        <v>343</v>
      </c>
      <c r="C5" s="4"/>
      <c r="D5" s="4"/>
      <c r="E5" s="4"/>
      <c r="F5" s="4"/>
      <c r="G5" s="4"/>
      <c r="H5" s="4"/>
      <c r="I5" s="4"/>
      <c r="J5" s="4"/>
    </row>
    <row r="6" ht="38.25" customHeight="1" spans="1:10">
      <c r="A6" s="5" t="s">
        <v>7</v>
      </c>
      <c r="B6" s="4" t="s">
        <v>8</v>
      </c>
      <c r="C6" s="4"/>
      <c r="D6" s="4"/>
      <c r="E6" s="4" t="s">
        <v>9</v>
      </c>
      <c r="F6" s="4" t="s">
        <v>344</v>
      </c>
      <c r="G6" s="4"/>
      <c r="H6" s="4"/>
      <c r="I6" s="4"/>
      <c r="J6" s="4"/>
    </row>
    <row r="7" spans="1:10">
      <c r="A7" s="6" t="s">
        <v>11</v>
      </c>
      <c r="B7" s="7" t="s">
        <v>12</v>
      </c>
      <c r="C7" s="8"/>
      <c r="D7" s="4" t="s">
        <v>13</v>
      </c>
      <c r="E7" s="8" t="s">
        <v>14</v>
      </c>
      <c r="F7" s="4" t="s">
        <v>15</v>
      </c>
      <c r="G7" s="4" t="s">
        <v>16</v>
      </c>
      <c r="H7" s="4" t="s">
        <v>17</v>
      </c>
      <c r="I7" s="4" t="s">
        <v>18</v>
      </c>
      <c r="J7" s="4" t="s">
        <v>19</v>
      </c>
    </row>
    <row r="8" spans="1:10">
      <c r="A8" s="9"/>
      <c r="B8" s="4" t="s">
        <v>20</v>
      </c>
      <c r="C8" s="4"/>
      <c r="D8" s="4">
        <v>1527</v>
      </c>
      <c r="E8" s="4">
        <v>1527</v>
      </c>
      <c r="F8" s="4">
        <v>1527</v>
      </c>
      <c r="G8" s="4">
        <v>10</v>
      </c>
      <c r="H8" s="10">
        <f>F8/E8</f>
        <v>1</v>
      </c>
      <c r="I8" s="4">
        <v>10</v>
      </c>
      <c r="J8" s="4"/>
    </row>
    <row r="9" spans="1:10">
      <c r="A9" s="9"/>
      <c r="B9" s="4" t="s">
        <v>22</v>
      </c>
      <c r="C9" s="4"/>
      <c r="D9" s="4">
        <v>1527</v>
      </c>
      <c r="E9" s="4">
        <v>1527</v>
      </c>
      <c r="F9" s="4">
        <v>1527</v>
      </c>
      <c r="G9" s="4" t="s">
        <v>23</v>
      </c>
      <c r="H9" s="4" t="s">
        <v>23</v>
      </c>
      <c r="I9" s="4" t="s">
        <v>23</v>
      </c>
      <c r="J9" s="4"/>
    </row>
    <row r="10" spans="1:10">
      <c r="A10" s="9"/>
      <c r="B10" s="4" t="s">
        <v>24</v>
      </c>
      <c r="C10" s="4"/>
      <c r="D10" s="4">
        <v>1527</v>
      </c>
      <c r="E10" s="4">
        <v>1527</v>
      </c>
      <c r="F10" s="4">
        <v>1527</v>
      </c>
      <c r="G10" s="4" t="s">
        <v>23</v>
      </c>
      <c r="H10" s="4" t="s">
        <v>23</v>
      </c>
      <c r="I10" s="4" t="s">
        <v>23</v>
      </c>
      <c r="J10" s="4"/>
    </row>
    <row r="11" spans="1:10">
      <c r="A11" s="9"/>
      <c r="B11" s="4" t="s">
        <v>25</v>
      </c>
      <c r="C11" s="4"/>
      <c r="D11" s="4">
        <v>0</v>
      </c>
      <c r="E11" s="4">
        <v>0</v>
      </c>
      <c r="F11" s="4">
        <v>0</v>
      </c>
      <c r="G11" s="4" t="s">
        <v>23</v>
      </c>
      <c r="H11" s="4" t="s">
        <v>23</v>
      </c>
      <c r="I11" s="4" t="s">
        <v>23</v>
      </c>
      <c r="J11" s="4"/>
    </row>
    <row r="12" spans="1:10">
      <c r="A12" s="11"/>
      <c r="B12" s="4" t="s">
        <v>26</v>
      </c>
      <c r="C12" s="4"/>
      <c r="D12" s="4">
        <v>0</v>
      </c>
      <c r="E12" s="4">
        <v>0</v>
      </c>
      <c r="F12" s="4">
        <v>0</v>
      </c>
      <c r="G12" s="4" t="s">
        <v>23</v>
      </c>
      <c r="H12" s="4" t="s">
        <v>23</v>
      </c>
      <c r="I12" s="4" t="s">
        <v>23</v>
      </c>
      <c r="J12" s="4"/>
    </row>
    <row r="13" spans="1:10">
      <c r="A13" s="6" t="s">
        <v>27</v>
      </c>
      <c r="B13" s="4" t="s">
        <v>28</v>
      </c>
      <c r="C13" s="4"/>
      <c r="D13" s="4"/>
      <c r="E13" s="4" t="s">
        <v>29</v>
      </c>
      <c r="F13" s="4"/>
      <c r="G13" s="4"/>
      <c r="H13" s="4"/>
      <c r="I13" s="4"/>
      <c r="J13" s="4"/>
    </row>
    <row r="14" spans="1:10">
      <c r="A14" s="9"/>
      <c r="B14" s="13" t="s">
        <v>345</v>
      </c>
      <c r="C14" s="14"/>
      <c r="D14" s="15"/>
      <c r="E14" s="78" t="s">
        <v>346</v>
      </c>
      <c r="F14" s="78"/>
      <c r="G14" s="78"/>
      <c r="H14" s="78"/>
      <c r="I14" s="78"/>
      <c r="J14" s="78"/>
    </row>
    <row r="15" spans="1:10">
      <c r="A15" s="9"/>
      <c r="B15" s="17"/>
      <c r="C15" s="18"/>
      <c r="D15" s="19"/>
      <c r="E15" s="78"/>
      <c r="F15" s="78"/>
      <c r="G15" s="78"/>
      <c r="H15" s="78"/>
      <c r="I15" s="78"/>
      <c r="J15" s="78"/>
    </row>
    <row r="16" spans="1:11">
      <c r="A16" s="9"/>
      <c r="B16" s="17"/>
      <c r="C16" s="18"/>
      <c r="D16" s="19"/>
      <c r="E16" s="78"/>
      <c r="F16" s="78"/>
      <c r="G16" s="78"/>
      <c r="H16" s="78"/>
      <c r="I16" s="78"/>
      <c r="J16" s="78"/>
      <c r="K16" s="70"/>
    </row>
    <row r="17" ht="54" customHeight="1" spans="1:10">
      <c r="A17" s="11"/>
      <c r="B17" s="20"/>
      <c r="C17" s="21"/>
      <c r="D17" s="22"/>
      <c r="E17" s="78"/>
      <c r="F17" s="78"/>
      <c r="G17" s="78"/>
      <c r="H17" s="78"/>
      <c r="I17" s="78"/>
      <c r="J17" s="78"/>
    </row>
    <row r="18" spans="1:10">
      <c r="A18" s="23" t="s">
        <v>32</v>
      </c>
      <c r="B18" s="4" t="s">
        <v>33</v>
      </c>
      <c r="C18" s="4" t="s">
        <v>34</v>
      </c>
      <c r="D18" s="4" t="s">
        <v>35</v>
      </c>
      <c r="E18" s="4" t="s">
        <v>36</v>
      </c>
      <c r="F18" s="4" t="s">
        <v>37</v>
      </c>
      <c r="G18" s="4" t="s">
        <v>16</v>
      </c>
      <c r="H18" s="4" t="s">
        <v>18</v>
      </c>
      <c r="I18" s="41" t="s">
        <v>38</v>
      </c>
      <c r="J18" s="42"/>
    </row>
    <row r="19" spans="1:10">
      <c r="A19" s="24"/>
      <c r="B19" s="6" t="s">
        <v>39</v>
      </c>
      <c r="C19" s="29" t="s">
        <v>40</v>
      </c>
      <c r="D19" s="38" t="s">
        <v>347</v>
      </c>
      <c r="E19" s="73" t="s">
        <v>348</v>
      </c>
      <c r="F19" s="73" t="s">
        <v>348</v>
      </c>
      <c r="G19" s="4">
        <v>4</v>
      </c>
      <c r="H19" s="4">
        <v>4</v>
      </c>
      <c r="I19" s="41"/>
      <c r="J19" s="42"/>
    </row>
    <row r="20" spans="1:10">
      <c r="A20" s="24"/>
      <c r="B20" s="9"/>
      <c r="C20" s="25"/>
      <c r="D20" s="38" t="s">
        <v>349</v>
      </c>
      <c r="E20" s="73" t="s">
        <v>350</v>
      </c>
      <c r="F20" s="73" t="s">
        <v>350</v>
      </c>
      <c r="G20" s="4">
        <v>3</v>
      </c>
      <c r="H20" s="4">
        <v>3</v>
      </c>
      <c r="I20" s="41"/>
      <c r="J20" s="42"/>
    </row>
    <row r="21" spans="1:10">
      <c r="A21" s="24"/>
      <c r="B21" s="9"/>
      <c r="C21" s="25"/>
      <c r="D21" s="38" t="s">
        <v>351</v>
      </c>
      <c r="E21" s="73" t="s">
        <v>348</v>
      </c>
      <c r="F21" s="73" t="s">
        <v>348</v>
      </c>
      <c r="G21" s="4">
        <v>3</v>
      </c>
      <c r="H21" s="4">
        <v>3</v>
      </c>
      <c r="I21" s="41"/>
      <c r="J21" s="42"/>
    </row>
    <row r="22" spans="1:10">
      <c r="A22" s="24"/>
      <c r="B22" s="9"/>
      <c r="C22" s="29" t="s">
        <v>44</v>
      </c>
      <c r="D22" s="38" t="s">
        <v>352</v>
      </c>
      <c r="E22" s="73" t="s">
        <v>353</v>
      </c>
      <c r="F22" s="73" t="s">
        <v>353</v>
      </c>
      <c r="G22" s="4">
        <v>10</v>
      </c>
      <c r="H22" s="4">
        <v>10</v>
      </c>
      <c r="I22" s="41"/>
      <c r="J22" s="42"/>
    </row>
    <row r="23" spans="1:10">
      <c r="A23" s="24"/>
      <c r="B23" s="9"/>
      <c r="C23" s="29" t="s">
        <v>47</v>
      </c>
      <c r="D23" s="38" t="s">
        <v>354</v>
      </c>
      <c r="E23" s="79" t="s">
        <v>355</v>
      </c>
      <c r="F23" s="80" t="s">
        <v>43</v>
      </c>
      <c r="G23" s="4">
        <v>10</v>
      </c>
      <c r="H23" s="4">
        <v>10</v>
      </c>
      <c r="I23" s="41"/>
      <c r="J23" s="42"/>
    </row>
    <row r="24" spans="1:10">
      <c r="A24" s="24"/>
      <c r="B24" s="9"/>
      <c r="C24" s="29" t="s">
        <v>50</v>
      </c>
      <c r="D24" s="38" t="s">
        <v>51</v>
      </c>
      <c r="E24" s="73">
        <v>1</v>
      </c>
      <c r="F24" s="73">
        <v>1</v>
      </c>
      <c r="G24" s="4">
        <v>10</v>
      </c>
      <c r="H24" s="4">
        <v>10</v>
      </c>
      <c r="I24" s="41"/>
      <c r="J24" s="42"/>
    </row>
    <row r="25" spans="1:10">
      <c r="A25" s="24"/>
      <c r="B25" s="9"/>
      <c r="C25" s="25"/>
      <c r="D25" s="38" t="s">
        <v>356</v>
      </c>
      <c r="E25" s="4" t="s">
        <v>357</v>
      </c>
      <c r="F25" s="4" t="s">
        <v>358</v>
      </c>
      <c r="G25" s="4">
        <v>10</v>
      </c>
      <c r="H25" s="4">
        <v>10</v>
      </c>
      <c r="I25" s="41"/>
      <c r="J25" s="42"/>
    </row>
    <row r="26" spans="1:10">
      <c r="A26" s="24"/>
      <c r="B26" s="6" t="s">
        <v>55</v>
      </c>
      <c r="C26" s="29" t="s">
        <v>56</v>
      </c>
      <c r="D26" s="38"/>
      <c r="E26" s="38"/>
      <c r="F26" s="4"/>
      <c r="G26" s="4"/>
      <c r="H26" s="4"/>
      <c r="I26" s="41"/>
      <c r="J26" s="42"/>
    </row>
    <row r="27" ht="50" customHeight="1" spans="1:10">
      <c r="A27" s="24"/>
      <c r="B27" s="9"/>
      <c r="C27" s="29" t="s">
        <v>57</v>
      </c>
      <c r="D27" s="38" t="s">
        <v>359</v>
      </c>
      <c r="E27" s="4" t="s">
        <v>360</v>
      </c>
      <c r="F27" s="80" t="s">
        <v>43</v>
      </c>
      <c r="G27" s="4">
        <v>10</v>
      </c>
      <c r="H27" s="4">
        <v>10</v>
      </c>
      <c r="I27" s="41"/>
      <c r="J27" s="42"/>
    </row>
    <row r="28" spans="1:10">
      <c r="A28" s="24"/>
      <c r="B28" s="9"/>
      <c r="C28" s="29" t="s">
        <v>60</v>
      </c>
      <c r="D28" s="38" t="s">
        <v>361</v>
      </c>
      <c r="E28" s="4" t="s">
        <v>362</v>
      </c>
      <c r="F28" s="80" t="s">
        <v>43</v>
      </c>
      <c r="G28" s="4">
        <v>10</v>
      </c>
      <c r="H28" s="4">
        <v>10</v>
      </c>
      <c r="I28" s="41"/>
      <c r="J28" s="42"/>
    </row>
    <row r="29" spans="1:10">
      <c r="A29" s="24"/>
      <c r="B29" s="9"/>
      <c r="C29" s="29" t="s">
        <v>61</v>
      </c>
      <c r="D29" s="38" t="s">
        <v>363</v>
      </c>
      <c r="E29" s="4" t="s">
        <v>364</v>
      </c>
      <c r="F29" s="80" t="s">
        <v>43</v>
      </c>
      <c r="G29" s="4">
        <v>10</v>
      </c>
      <c r="H29" s="4">
        <v>10</v>
      </c>
      <c r="I29" s="41"/>
      <c r="J29" s="42"/>
    </row>
    <row r="30" ht="33.75" spans="1:11">
      <c r="A30" s="24"/>
      <c r="B30" s="6" t="s">
        <v>64</v>
      </c>
      <c r="C30" s="6" t="s">
        <v>65</v>
      </c>
      <c r="D30" s="38" t="s">
        <v>365</v>
      </c>
      <c r="E30" s="4" t="s">
        <v>197</v>
      </c>
      <c r="F30" s="81">
        <v>0.95</v>
      </c>
      <c r="G30" s="4">
        <v>10</v>
      </c>
      <c r="H30" s="4">
        <v>10</v>
      </c>
      <c r="I30" s="41"/>
      <c r="J30" s="42"/>
      <c r="K30" s="70"/>
    </row>
    <row r="31" spans="1:10">
      <c r="A31" s="4" t="s">
        <v>68</v>
      </c>
      <c r="B31" s="4"/>
      <c r="C31" s="4"/>
      <c r="D31" s="4"/>
      <c r="E31" s="4"/>
      <c r="F31" s="4"/>
      <c r="G31" s="4">
        <v>100</v>
      </c>
      <c r="H31" s="4">
        <v>100</v>
      </c>
      <c r="I31" s="41"/>
      <c r="J31" s="42"/>
    </row>
    <row r="32" ht="69" customHeight="1" spans="1:11">
      <c r="A32" s="3" t="s">
        <v>69</v>
      </c>
      <c r="B32" s="30" t="s">
        <v>366</v>
      </c>
      <c r="C32" s="63"/>
      <c r="D32" s="63"/>
      <c r="E32" s="63"/>
      <c r="F32" s="63"/>
      <c r="G32" s="63"/>
      <c r="H32" s="63"/>
      <c r="I32" s="63"/>
      <c r="J32" s="63"/>
      <c r="K32" s="70"/>
    </row>
    <row r="33" ht="18" customHeight="1" spans="1:10">
      <c r="A33" s="2"/>
      <c r="B33" s="2" t="s">
        <v>71</v>
      </c>
      <c r="C33" s="2"/>
      <c r="D33" s="2"/>
      <c r="E33" s="2"/>
      <c r="F33" s="2"/>
      <c r="G33" s="2" t="s">
        <v>73</v>
      </c>
      <c r="H33" s="2"/>
      <c r="I33" s="2"/>
      <c r="J33" s="2"/>
    </row>
    <row r="34" ht="45" customHeight="1" spans="1:10">
      <c r="A34" s="39" t="s">
        <v>74</v>
      </c>
      <c r="B34" s="39"/>
      <c r="C34" s="39"/>
      <c r="D34" s="39"/>
      <c r="E34" s="39"/>
      <c r="F34" s="39"/>
      <c r="G34" s="39"/>
      <c r="H34" s="39"/>
      <c r="I34" s="39"/>
      <c r="J34" s="39"/>
    </row>
    <row r="35" spans="1:10">
      <c r="A35" s="2" t="s">
        <v>75</v>
      </c>
      <c r="B35" s="2"/>
      <c r="C35" s="2"/>
      <c r="D35" s="2"/>
      <c r="E35" s="2"/>
      <c r="F35" s="2"/>
      <c r="G35" s="2"/>
      <c r="H35" s="2"/>
      <c r="I35" s="2"/>
      <c r="J35" s="2"/>
    </row>
    <row r="36" ht="27" customHeight="1" spans="1:10">
      <c r="A36" s="40" t="s">
        <v>76</v>
      </c>
      <c r="B36" s="40"/>
      <c r="C36" s="40"/>
      <c r="D36" s="40"/>
      <c r="E36" s="40"/>
      <c r="F36" s="40"/>
      <c r="G36" s="40"/>
      <c r="H36" s="40"/>
      <c r="I36" s="40"/>
      <c r="J36" s="40"/>
    </row>
    <row r="37" ht="37.5" customHeight="1" spans="1:10">
      <c r="A37" s="40" t="s">
        <v>77</v>
      </c>
      <c r="B37" s="40"/>
      <c r="C37" s="40"/>
      <c r="D37" s="40"/>
      <c r="E37" s="40"/>
      <c r="F37" s="40"/>
      <c r="G37" s="40"/>
      <c r="H37" s="40"/>
      <c r="I37" s="40"/>
      <c r="J37" s="40"/>
    </row>
  </sheetData>
  <mergeCells count="39">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2:J22"/>
    <mergeCell ref="I23:J23"/>
    <mergeCell ref="I24:J24"/>
    <mergeCell ref="I25:J25"/>
    <mergeCell ref="I26:J26"/>
    <mergeCell ref="I27:J27"/>
    <mergeCell ref="I28:J28"/>
    <mergeCell ref="I29:J29"/>
    <mergeCell ref="I30:J30"/>
    <mergeCell ref="A31:F31"/>
    <mergeCell ref="I31:J31"/>
    <mergeCell ref="B32:J32"/>
    <mergeCell ref="A34:J34"/>
    <mergeCell ref="A36:J36"/>
    <mergeCell ref="A37:J37"/>
    <mergeCell ref="A7:A12"/>
    <mergeCell ref="A13:A17"/>
    <mergeCell ref="A18:A30"/>
    <mergeCell ref="B19:B25"/>
    <mergeCell ref="B26:B29"/>
    <mergeCell ref="C19:C21"/>
    <mergeCell ref="C24:C25"/>
    <mergeCell ref="J8:J12"/>
    <mergeCell ref="B14:D17"/>
    <mergeCell ref="E14: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5" workbookViewId="0">
      <selection activeCell="B5" sqref="B5:J5"/>
    </sheetView>
  </sheetViews>
  <sheetFormatPr defaultColWidth="9" defaultRowHeight="13.5"/>
  <cols>
    <col min="1" max="1" width="7" customWidth="1"/>
    <col min="2" max="2" width="9.5" customWidth="1"/>
    <col min="3" max="3" width="7.38333333333333" customWidth="1"/>
    <col min="4" max="4" width="13.3833333333333" customWidth="1"/>
    <col min="5" max="6" width="12.8833333333333" customWidth="1"/>
    <col min="7" max="7" width="8.88333333333333" customWidth="1"/>
    <col min="8" max="8" width="5.88333333333333" customWidth="1"/>
    <col min="9" max="9" width="6.33333333333333" customWidth="1"/>
    <col min="10" max="10" width="9.5" customWidth="1"/>
  </cols>
  <sheetData>
    <row r="1" customFormat="1" spans="1:1">
      <c r="A1" t="s">
        <v>0</v>
      </c>
    </row>
    <row r="2" ht="20.25" spans="1:10">
      <c r="A2" s="1" t="s">
        <v>168</v>
      </c>
      <c r="B2" s="1"/>
      <c r="C2" s="1"/>
      <c r="D2" s="1"/>
      <c r="E2" s="1"/>
      <c r="F2" s="1"/>
      <c r="G2" s="1"/>
      <c r="H2" s="1"/>
      <c r="I2" s="1"/>
      <c r="J2" s="1"/>
    </row>
    <row r="3" spans="1:10">
      <c r="A3" s="2"/>
      <c r="B3" s="2"/>
      <c r="C3" s="2"/>
      <c r="E3" s="2" t="s">
        <v>367</v>
      </c>
      <c r="F3" s="2"/>
      <c r="G3" s="2"/>
      <c r="H3" s="2"/>
      <c r="I3" s="2"/>
      <c r="J3" s="2"/>
    </row>
    <row r="4" spans="1:10">
      <c r="A4" s="2" t="s">
        <v>3</v>
      </c>
      <c r="B4" s="2"/>
      <c r="C4" s="2"/>
      <c r="D4" s="2"/>
      <c r="E4" s="2"/>
      <c r="F4" s="2"/>
      <c r="G4" s="2" t="s">
        <v>4</v>
      </c>
      <c r="H4" s="46">
        <v>45015</v>
      </c>
      <c r="I4" s="49"/>
      <c r="J4" s="49"/>
    </row>
    <row r="5" ht="20" customHeight="1" spans="1:10">
      <c r="A5" s="3" t="s">
        <v>5</v>
      </c>
      <c r="B5" s="4" t="s">
        <v>368</v>
      </c>
      <c r="C5" s="4"/>
      <c r="D5" s="4"/>
      <c r="E5" s="4"/>
      <c r="F5" s="4"/>
      <c r="G5" s="4"/>
      <c r="H5" s="4"/>
      <c r="I5" s="4"/>
      <c r="J5" s="4"/>
    </row>
    <row r="6" ht="38.25" customHeight="1" spans="1:10">
      <c r="A6" s="5" t="s">
        <v>7</v>
      </c>
      <c r="B6" s="4" t="s">
        <v>8</v>
      </c>
      <c r="C6" s="4"/>
      <c r="D6" s="4"/>
      <c r="E6" s="4" t="s">
        <v>9</v>
      </c>
      <c r="F6" s="4" t="s">
        <v>10</v>
      </c>
      <c r="G6" s="4"/>
      <c r="H6" s="4"/>
      <c r="I6" s="4"/>
      <c r="J6" s="4"/>
    </row>
    <row r="7" spans="1:10">
      <c r="A7" s="6" t="s">
        <v>11</v>
      </c>
      <c r="B7" s="7" t="s">
        <v>12</v>
      </c>
      <c r="C7" s="8"/>
      <c r="D7" s="4" t="s">
        <v>13</v>
      </c>
      <c r="E7" s="8" t="s">
        <v>14</v>
      </c>
      <c r="F7" s="4" t="s">
        <v>15</v>
      </c>
      <c r="G7" s="4" t="s">
        <v>16</v>
      </c>
      <c r="H7" s="4" t="s">
        <v>17</v>
      </c>
      <c r="I7" s="4" t="s">
        <v>18</v>
      </c>
      <c r="J7" s="4" t="s">
        <v>19</v>
      </c>
    </row>
    <row r="8" spans="1:10">
      <c r="A8" s="9"/>
      <c r="B8" s="4" t="s">
        <v>20</v>
      </c>
      <c r="C8" s="4"/>
      <c r="D8" s="4">
        <v>205.27</v>
      </c>
      <c r="E8" s="4">
        <v>205.27</v>
      </c>
      <c r="F8" s="4">
        <v>195.75</v>
      </c>
      <c r="G8" s="4">
        <v>10</v>
      </c>
      <c r="H8" s="10">
        <f>F8/E8</f>
        <v>0.953622058751888</v>
      </c>
      <c r="I8" s="4">
        <v>9.54</v>
      </c>
      <c r="J8" s="76" t="s">
        <v>369</v>
      </c>
    </row>
    <row r="9" spans="1:10">
      <c r="A9" s="9"/>
      <c r="B9" s="4" t="s">
        <v>22</v>
      </c>
      <c r="C9" s="4"/>
      <c r="D9" s="4">
        <v>205.27</v>
      </c>
      <c r="E9" s="4">
        <v>205.27</v>
      </c>
      <c r="F9" s="4">
        <v>195.75</v>
      </c>
      <c r="G9" s="4" t="s">
        <v>23</v>
      </c>
      <c r="H9" s="4" t="s">
        <v>23</v>
      </c>
      <c r="I9" s="4" t="s">
        <v>23</v>
      </c>
      <c r="J9" s="76"/>
    </row>
    <row r="10" spans="1:10">
      <c r="A10" s="9"/>
      <c r="B10" s="4" t="s">
        <v>24</v>
      </c>
      <c r="C10" s="4"/>
      <c r="D10" s="4">
        <v>0</v>
      </c>
      <c r="E10" s="4">
        <v>0</v>
      </c>
      <c r="F10" s="4">
        <v>0</v>
      </c>
      <c r="G10" s="4" t="s">
        <v>23</v>
      </c>
      <c r="H10" s="4" t="s">
        <v>23</v>
      </c>
      <c r="I10" s="4" t="s">
        <v>23</v>
      </c>
      <c r="J10" s="76"/>
    </row>
    <row r="11" spans="1:10">
      <c r="A11" s="9"/>
      <c r="B11" s="4" t="s">
        <v>25</v>
      </c>
      <c r="C11" s="4"/>
      <c r="D11" s="4">
        <v>205.27</v>
      </c>
      <c r="E11" s="4">
        <v>205.27</v>
      </c>
      <c r="F11" s="4">
        <v>195.75</v>
      </c>
      <c r="G11" s="4" t="s">
        <v>23</v>
      </c>
      <c r="H11" s="4" t="s">
        <v>23</v>
      </c>
      <c r="I11" s="4" t="s">
        <v>23</v>
      </c>
      <c r="J11" s="76"/>
    </row>
    <row r="12" spans="1:10">
      <c r="A12" s="11"/>
      <c r="B12" s="4" t="s">
        <v>26</v>
      </c>
      <c r="C12" s="4"/>
      <c r="D12" s="4">
        <v>0</v>
      </c>
      <c r="E12" s="4">
        <v>0</v>
      </c>
      <c r="F12" s="4">
        <v>0</v>
      </c>
      <c r="G12" s="4" t="s">
        <v>23</v>
      </c>
      <c r="H12" s="4" t="s">
        <v>23</v>
      </c>
      <c r="I12" s="4" t="s">
        <v>23</v>
      </c>
      <c r="J12" s="76"/>
    </row>
    <row r="13" spans="1:10">
      <c r="A13" s="6" t="s">
        <v>27</v>
      </c>
      <c r="B13" s="4" t="s">
        <v>28</v>
      </c>
      <c r="C13" s="4"/>
      <c r="D13" s="4"/>
      <c r="E13" s="4" t="s">
        <v>29</v>
      </c>
      <c r="F13" s="4"/>
      <c r="G13" s="4"/>
      <c r="H13" s="4"/>
      <c r="I13" s="4"/>
      <c r="J13" s="4"/>
    </row>
    <row r="14" spans="1:10">
      <c r="A14" s="9"/>
      <c r="B14" s="13" t="s">
        <v>370</v>
      </c>
      <c r="C14" s="47"/>
      <c r="D14" s="29"/>
      <c r="E14" s="71" t="s">
        <v>371</v>
      </c>
      <c r="F14" s="72"/>
      <c r="G14" s="72"/>
      <c r="H14" s="72"/>
      <c r="I14" s="72"/>
      <c r="J14" s="72"/>
    </row>
    <row r="15" spans="1:10">
      <c r="A15" s="9"/>
      <c r="B15" s="48"/>
      <c r="C15" s="49"/>
      <c r="D15" s="25"/>
      <c r="E15" s="72"/>
      <c r="F15" s="72"/>
      <c r="G15" s="72"/>
      <c r="H15" s="72"/>
      <c r="I15" s="72"/>
      <c r="J15" s="72"/>
    </row>
    <row r="16" spans="1:10">
      <c r="A16" s="9"/>
      <c r="B16" s="48"/>
      <c r="C16" s="49"/>
      <c r="D16" s="25"/>
      <c r="E16" s="72"/>
      <c r="F16" s="72"/>
      <c r="G16" s="72"/>
      <c r="H16" s="72"/>
      <c r="I16" s="72"/>
      <c r="J16" s="72"/>
    </row>
    <row r="17" spans="1:10">
      <c r="A17" s="11"/>
      <c r="B17" s="50"/>
      <c r="C17" s="51"/>
      <c r="D17" s="52"/>
      <c r="E17" s="72"/>
      <c r="F17" s="72"/>
      <c r="G17" s="72"/>
      <c r="H17" s="72"/>
      <c r="I17" s="72"/>
      <c r="J17" s="72"/>
    </row>
    <row r="18" spans="1:10">
      <c r="A18" s="23" t="s">
        <v>32</v>
      </c>
      <c r="B18" s="4" t="s">
        <v>33</v>
      </c>
      <c r="C18" s="4" t="s">
        <v>34</v>
      </c>
      <c r="D18" s="4" t="s">
        <v>35</v>
      </c>
      <c r="E18" s="4" t="s">
        <v>36</v>
      </c>
      <c r="F18" s="4" t="s">
        <v>37</v>
      </c>
      <c r="G18" s="4" t="s">
        <v>16</v>
      </c>
      <c r="H18" s="4" t="s">
        <v>18</v>
      </c>
      <c r="I18" s="41" t="s">
        <v>38</v>
      </c>
      <c r="J18" s="42"/>
    </row>
    <row r="19" ht="25" customHeight="1" spans="1:10">
      <c r="A19" s="24"/>
      <c r="B19" s="6" t="s">
        <v>39</v>
      </c>
      <c r="C19" s="29" t="s">
        <v>40</v>
      </c>
      <c r="D19" s="38" t="s">
        <v>372</v>
      </c>
      <c r="E19" s="4">
        <v>1</v>
      </c>
      <c r="F19" s="4">
        <v>1</v>
      </c>
      <c r="G19" s="4">
        <v>10</v>
      </c>
      <c r="H19" s="4">
        <v>10</v>
      </c>
      <c r="I19" s="41"/>
      <c r="J19" s="77"/>
    </row>
    <row r="20" ht="25" customHeight="1" spans="1:10">
      <c r="A20" s="24"/>
      <c r="B20" s="9"/>
      <c r="C20" s="29" t="s">
        <v>44</v>
      </c>
      <c r="D20" s="38" t="s">
        <v>373</v>
      </c>
      <c r="E20" s="73">
        <v>1</v>
      </c>
      <c r="F20" s="73">
        <v>1</v>
      </c>
      <c r="G20" s="4">
        <v>20</v>
      </c>
      <c r="H20" s="4">
        <v>20</v>
      </c>
      <c r="I20" s="41"/>
      <c r="J20" s="77"/>
    </row>
    <row r="21" ht="25" customHeight="1" spans="1:10">
      <c r="A21" s="24"/>
      <c r="B21" s="9"/>
      <c r="C21" s="29" t="s">
        <v>47</v>
      </c>
      <c r="D21" s="38" t="s">
        <v>374</v>
      </c>
      <c r="E21" s="4" t="s">
        <v>375</v>
      </c>
      <c r="F21" s="4" t="s">
        <v>43</v>
      </c>
      <c r="G21" s="4">
        <v>10</v>
      </c>
      <c r="H21" s="4">
        <v>10</v>
      </c>
      <c r="I21" s="41"/>
      <c r="J21" s="77"/>
    </row>
    <row r="22" ht="25" customHeight="1" spans="1:10">
      <c r="A22" s="24"/>
      <c r="B22" s="9"/>
      <c r="C22" s="29" t="s">
        <v>50</v>
      </c>
      <c r="D22" s="38" t="s">
        <v>51</v>
      </c>
      <c r="E22" s="73">
        <v>1</v>
      </c>
      <c r="F22" s="73">
        <v>1</v>
      </c>
      <c r="G22" s="4">
        <v>10</v>
      </c>
      <c r="H22" s="4">
        <v>10</v>
      </c>
      <c r="I22" s="41"/>
      <c r="J22" s="77"/>
    </row>
    <row r="23" ht="25" customHeight="1" spans="1:10">
      <c r="A23" s="24"/>
      <c r="B23" s="15" t="s">
        <v>376</v>
      </c>
      <c r="C23" s="29" t="s">
        <v>57</v>
      </c>
      <c r="D23" s="38" t="s">
        <v>377</v>
      </c>
      <c r="E23" s="4" t="s">
        <v>150</v>
      </c>
      <c r="F23" s="4" t="s">
        <v>43</v>
      </c>
      <c r="G23" s="4">
        <v>30</v>
      </c>
      <c r="H23" s="4">
        <v>30</v>
      </c>
      <c r="I23" s="41"/>
      <c r="J23" s="77"/>
    </row>
    <row r="24" ht="25" customHeight="1" spans="1:11">
      <c r="A24" s="24"/>
      <c r="B24" s="6" t="s">
        <v>64</v>
      </c>
      <c r="C24" s="6" t="s">
        <v>65</v>
      </c>
      <c r="D24" s="38" t="s">
        <v>329</v>
      </c>
      <c r="E24" s="74" t="s">
        <v>289</v>
      </c>
      <c r="F24" s="75">
        <v>0.98</v>
      </c>
      <c r="G24" s="4">
        <v>10</v>
      </c>
      <c r="H24" s="4">
        <v>10</v>
      </c>
      <c r="I24" s="41"/>
      <c r="J24" s="77"/>
      <c r="K24" s="70"/>
    </row>
    <row r="25" spans="1:10">
      <c r="A25" s="4" t="s">
        <v>68</v>
      </c>
      <c r="B25" s="4"/>
      <c r="C25" s="4"/>
      <c r="D25" s="4"/>
      <c r="E25" s="4"/>
      <c r="F25" s="4"/>
      <c r="G25" s="4">
        <v>100</v>
      </c>
      <c r="H25" s="4">
        <v>99.54</v>
      </c>
      <c r="I25" s="41"/>
      <c r="J25" s="42"/>
    </row>
    <row r="26" ht="81" customHeight="1" spans="1:11">
      <c r="A26" s="3" t="s">
        <v>69</v>
      </c>
      <c r="B26" s="30" t="s">
        <v>378</v>
      </c>
      <c r="C26" s="63"/>
      <c r="D26" s="63"/>
      <c r="E26" s="63"/>
      <c r="F26" s="63"/>
      <c r="G26" s="63"/>
      <c r="H26" s="63"/>
      <c r="I26" s="63"/>
      <c r="J26" s="63"/>
      <c r="K26" s="70"/>
    </row>
    <row r="27" ht="18" customHeight="1" spans="1:10">
      <c r="A27" s="2"/>
      <c r="B27" s="64" t="s">
        <v>379</v>
      </c>
      <c r="C27" s="64"/>
      <c r="D27" s="2"/>
      <c r="E27" s="2"/>
      <c r="F27" s="2"/>
      <c r="G27" s="2" t="s">
        <v>73</v>
      </c>
      <c r="H27" s="64">
        <v>13638075533</v>
      </c>
      <c r="I27" s="64"/>
      <c r="J27" s="64"/>
    </row>
    <row r="28" ht="45" customHeight="1" spans="1:10">
      <c r="A28" s="39" t="s">
        <v>74</v>
      </c>
      <c r="B28" s="39"/>
      <c r="C28" s="39"/>
      <c r="D28" s="39"/>
      <c r="E28" s="39"/>
      <c r="F28" s="39"/>
      <c r="G28" s="39"/>
      <c r="H28" s="39"/>
      <c r="I28" s="39"/>
      <c r="J28" s="39"/>
    </row>
    <row r="29" spans="1:10">
      <c r="A29" s="2" t="s">
        <v>75</v>
      </c>
      <c r="B29" s="2"/>
      <c r="C29" s="2"/>
      <c r="D29" s="2"/>
      <c r="E29" s="2"/>
      <c r="F29" s="2"/>
      <c r="G29" s="2"/>
      <c r="H29" s="2"/>
      <c r="I29" s="2"/>
      <c r="J29" s="2"/>
    </row>
    <row r="30" ht="27" customHeight="1" spans="1:10">
      <c r="A30" s="40" t="s">
        <v>76</v>
      </c>
      <c r="B30" s="40"/>
      <c r="C30" s="40"/>
      <c r="D30" s="40"/>
      <c r="E30" s="40"/>
      <c r="F30" s="40"/>
      <c r="G30" s="40"/>
      <c r="H30" s="40"/>
      <c r="I30" s="40"/>
      <c r="J30" s="40"/>
    </row>
    <row r="31" ht="37.5" customHeight="1" spans="1:10">
      <c r="A31" s="40" t="s">
        <v>77</v>
      </c>
      <c r="B31" s="40"/>
      <c r="C31" s="40"/>
      <c r="D31" s="40"/>
      <c r="E31" s="40"/>
      <c r="F31" s="40"/>
      <c r="G31" s="40"/>
      <c r="H31" s="40"/>
      <c r="I31" s="40"/>
      <c r="J31" s="40"/>
    </row>
  </sheetData>
  <mergeCells count="35">
    <mergeCell ref="A2:J2"/>
    <mergeCell ref="H4:J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A25:F25"/>
    <mergeCell ref="I25:J25"/>
    <mergeCell ref="B26:J26"/>
    <mergeCell ref="B27:C27"/>
    <mergeCell ref="H27:J27"/>
    <mergeCell ref="A28:J28"/>
    <mergeCell ref="A30:J30"/>
    <mergeCell ref="A31:J31"/>
    <mergeCell ref="A7:A12"/>
    <mergeCell ref="A13:A17"/>
    <mergeCell ref="A18:A24"/>
    <mergeCell ref="B19:B22"/>
    <mergeCell ref="J8:J12"/>
    <mergeCell ref="B14:D17"/>
    <mergeCell ref="E14:J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8" workbookViewId="0">
      <selection activeCell="H32" sqref="H32"/>
    </sheetView>
  </sheetViews>
  <sheetFormatPr defaultColWidth="9" defaultRowHeight="13.5"/>
  <cols>
    <col min="1" max="1" width="7" customWidth="1"/>
    <col min="2" max="2" width="7.5" customWidth="1"/>
    <col min="3" max="3" width="7.38333333333333" customWidth="1"/>
    <col min="4" max="4" width="12.1333333333333" customWidth="1"/>
    <col min="5" max="5" width="12.8833333333333" customWidth="1"/>
    <col min="6" max="6" width="14.1333333333333" customWidth="1"/>
    <col min="7" max="7" width="8.88333333333333" customWidth="1"/>
    <col min="8" max="8" width="5.88333333333333" customWidth="1"/>
    <col min="9" max="9" width="6" customWidth="1"/>
    <col min="10" max="10" width="15.6333333333333" customWidth="1"/>
    <col min="11" max="11" width="18"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46">
        <v>45015</v>
      </c>
      <c r="I4" s="49"/>
      <c r="J4" s="49"/>
    </row>
    <row r="5" spans="1:10">
      <c r="A5" s="3" t="s">
        <v>5</v>
      </c>
      <c r="B5" s="4" t="s">
        <v>380</v>
      </c>
      <c r="C5" s="4"/>
      <c r="D5" s="4"/>
      <c r="E5" s="4"/>
      <c r="F5" s="4"/>
      <c r="G5" s="4"/>
      <c r="H5" s="4"/>
      <c r="I5" s="4"/>
      <c r="J5" s="4"/>
    </row>
    <row r="6" ht="38.25" customHeight="1" spans="1:10">
      <c r="A6" s="5" t="s">
        <v>7</v>
      </c>
      <c r="B6" s="4" t="s">
        <v>8</v>
      </c>
      <c r="C6" s="4"/>
      <c r="D6" s="4"/>
      <c r="E6" s="4" t="s">
        <v>9</v>
      </c>
      <c r="F6" s="4" t="s">
        <v>10</v>
      </c>
      <c r="G6" s="4"/>
      <c r="H6" s="4"/>
      <c r="I6" s="4"/>
      <c r="J6" s="4"/>
    </row>
    <row r="7" spans="1:10">
      <c r="A7" s="6" t="s">
        <v>11</v>
      </c>
      <c r="B7" s="7" t="s">
        <v>12</v>
      </c>
      <c r="C7" s="8"/>
      <c r="D7" s="4" t="s">
        <v>13</v>
      </c>
      <c r="E7" s="8" t="s">
        <v>14</v>
      </c>
      <c r="F7" s="4" t="s">
        <v>15</v>
      </c>
      <c r="G7" s="4" t="s">
        <v>16</v>
      </c>
      <c r="H7" s="4" t="s">
        <v>17</v>
      </c>
      <c r="I7" s="4" t="s">
        <v>18</v>
      </c>
      <c r="J7" s="4" t="s">
        <v>19</v>
      </c>
    </row>
    <row r="8" spans="1:10">
      <c r="A8" s="9"/>
      <c r="B8" s="4" t="s">
        <v>20</v>
      </c>
      <c r="C8" s="4"/>
      <c r="D8" s="4">
        <v>1592.85</v>
      </c>
      <c r="E8" s="4">
        <v>1592.85</v>
      </c>
      <c r="F8" s="4">
        <v>244.83</v>
      </c>
      <c r="G8" s="4">
        <v>10</v>
      </c>
      <c r="H8" s="10">
        <f>F8/E8</f>
        <v>0.153705621998305</v>
      </c>
      <c r="I8" s="4">
        <v>1.54</v>
      </c>
      <c r="J8" s="38" t="s">
        <v>381</v>
      </c>
    </row>
    <row r="9" spans="1:10">
      <c r="A9" s="9"/>
      <c r="B9" s="4" t="s">
        <v>22</v>
      </c>
      <c r="C9" s="4"/>
      <c r="D9" s="4">
        <v>1592.85</v>
      </c>
      <c r="E9" s="4">
        <v>1592.85</v>
      </c>
      <c r="F9" s="4">
        <v>244.83</v>
      </c>
      <c r="G9" s="4" t="s">
        <v>23</v>
      </c>
      <c r="H9" s="4" t="s">
        <v>23</v>
      </c>
      <c r="I9" s="4" t="s">
        <v>23</v>
      </c>
      <c r="J9" s="38"/>
    </row>
    <row r="10" spans="1:10">
      <c r="A10" s="9"/>
      <c r="B10" s="4" t="s">
        <v>24</v>
      </c>
      <c r="C10" s="4"/>
      <c r="D10" s="4">
        <v>0</v>
      </c>
      <c r="E10" s="4">
        <v>0</v>
      </c>
      <c r="F10" s="4">
        <v>0</v>
      </c>
      <c r="G10" s="4" t="s">
        <v>23</v>
      </c>
      <c r="H10" s="4" t="s">
        <v>23</v>
      </c>
      <c r="I10" s="4" t="s">
        <v>23</v>
      </c>
      <c r="J10" s="38"/>
    </row>
    <row r="11" spans="1:10">
      <c r="A11" s="9"/>
      <c r="B11" s="4" t="s">
        <v>25</v>
      </c>
      <c r="C11" s="4"/>
      <c r="D11" s="4">
        <v>1592.85</v>
      </c>
      <c r="E11" s="4">
        <v>1592.85</v>
      </c>
      <c r="F11" s="4">
        <v>244.83</v>
      </c>
      <c r="G11" s="4" t="s">
        <v>23</v>
      </c>
      <c r="H11" s="4" t="s">
        <v>23</v>
      </c>
      <c r="I11" s="4" t="s">
        <v>23</v>
      </c>
      <c r="J11" s="38"/>
    </row>
    <row r="12" spans="1:10">
      <c r="A12" s="11"/>
      <c r="B12" s="4" t="s">
        <v>26</v>
      </c>
      <c r="C12" s="4"/>
      <c r="D12" s="4">
        <v>0</v>
      </c>
      <c r="E12" s="4">
        <v>0</v>
      </c>
      <c r="F12" s="4">
        <v>0</v>
      </c>
      <c r="G12" s="4" t="s">
        <v>23</v>
      </c>
      <c r="H12" s="4" t="s">
        <v>23</v>
      </c>
      <c r="I12" s="4" t="s">
        <v>23</v>
      </c>
      <c r="J12" s="38"/>
    </row>
    <row r="13" spans="1:10">
      <c r="A13" s="6" t="s">
        <v>27</v>
      </c>
      <c r="B13" s="4" t="s">
        <v>28</v>
      </c>
      <c r="C13" s="4"/>
      <c r="D13" s="4"/>
      <c r="E13" s="4" t="s">
        <v>29</v>
      </c>
      <c r="F13" s="4"/>
      <c r="G13" s="4"/>
      <c r="H13" s="4"/>
      <c r="I13" s="4"/>
      <c r="J13" s="4"/>
    </row>
    <row r="14" spans="1:10">
      <c r="A14" s="9"/>
      <c r="B14" s="13" t="s">
        <v>382</v>
      </c>
      <c r="C14" s="47"/>
      <c r="D14" s="29"/>
      <c r="E14" s="38" t="s">
        <v>383</v>
      </c>
      <c r="F14" s="4"/>
      <c r="G14" s="4"/>
      <c r="H14" s="4"/>
      <c r="I14" s="4"/>
      <c r="J14" s="4"/>
    </row>
    <row r="15" spans="1:10">
      <c r="A15" s="9"/>
      <c r="B15" s="48"/>
      <c r="C15" s="49"/>
      <c r="D15" s="25"/>
      <c r="E15" s="4"/>
      <c r="F15" s="4"/>
      <c r="G15" s="4"/>
      <c r="H15" s="4"/>
      <c r="I15" s="4"/>
      <c r="J15" s="4"/>
    </row>
    <row r="16" spans="1:10">
      <c r="A16" s="9"/>
      <c r="B16" s="48"/>
      <c r="C16" s="49"/>
      <c r="D16" s="25"/>
      <c r="E16" s="4"/>
      <c r="F16" s="4"/>
      <c r="G16" s="4"/>
      <c r="H16" s="4"/>
      <c r="I16" s="4"/>
      <c r="J16" s="4"/>
    </row>
    <row r="17" spans="1:10">
      <c r="A17" s="11"/>
      <c r="B17" s="50"/>
      <c r="C17" s="51"/>
      <c r="D17" s="52"/>
      <c r="E17" s="4"/>
      <c r="F17" s="4"/>
      <c r="G17" s="4"/>
      <c r="H17" s="4"/>
      <c r="I17" s="4"/>
      <c r="J17" s="4"/>
    </row>
    <row r="18" spans="1:10">
      <c r="A18" s="53" t="s">
        <v>32</v>
      </c>
      <c r="B18" s="54" t="s">
        <v>33</v>
      </c>
      <c r="C18" s="54" t="s">
        <v>34</v>
      </c>
      <c r="D18" s="54" t="s">
        <v>35</v>
      </c>
      <c r="E18" s="54" t="s">
        <v>36</v>
      </c>
      <c r="F18" s="54" t="s">
        <v>37</v>
      </c>
      <c r="G18" s="54" t="s">
        <v>16</v>
      </c>
      <c r="H18" s="54" t="s">
        <v>18</v>
      </c>
      <c r="I18" s="65" t="s">
        <v>38</v>
      </c>
      <c r="J18" s="66"/>
    </row>
    <row r="19" s="45" customFormat="1" ht="45" customHeight="1" spans="1:10">
      <c r="A19" s="55"/>
      <c r="B19" s="56" t="s">
        <v>39</v>
      </c>
      <c r="C19" s="57" t="s">
        <v>40</v>
      </c>
      <c r="D19" s="58" t="s">
        <v>384</v>
      </c>
      <c r="E19" s="59" t="s">
        <v>385</v>
      </c>
      <c r="F19" s="58">
        <v>244.83</v>
      </c>
      <c r="G19" s="58">
        <v>10</v>
      </c>
      <c r="H19" s="58">
        <v>10</v>
      </c>
      <c r="I19" s="67"/>
      <c r="J19" s="68"/>
    </row>
    <row r="20" s="45" customFormat="1" spans="1:10">
      <c r="A20" s="55"/>
      <c r="B20" s="55"/>
      <c r="C20" s="57" t="s">
        <v>44</v>
      </c>
      <c r="D20" s="58" t="s">
        <v>198</v>
      </c>
      <c r="E20" s="60" t="s">
        <v>199</v>
      </c>
      <c r="F20" s="60" t="s">
        <v>43</v>
      </c>
      <c r="G20" s="58">
        <v>20</v>
      </c>
      <c r="H20" s="58">
        <v>20</v>
      </c>
      <c r="I20" s="67"/>
      <c r="J20" s="68"/>
    </row>
    <row r="21" s="45" customFormat="1" spans="1:10">
      <c r="A21" s="55"/>
      <c r="B21" s="55"/>
      <c r="C21" s="57" t="s">
        <v>47</v>
      </c>
      <c r="D21" s="58" t="s">
        <v>386</v>
      </c>
      <c r="E21" s="60">
        <v>1</v>
      </c>
      <c r="F21" s="61">
        <v>1</v>
      </c>
      <c r="G21" s="58">
        <v>10</v>
      </c>
      <c r="H21" s="58">
        <v>10</v>
      </c>
      <c r="I21" s="67"/>
      <c r="J21" s="68"/>
    </row>
    <row r="22" s="45" customFormat="1" ht="33" customHeight="1" spans="1:10">
      <c r="A22" s="55"/>
      <c r="B22" s="55"/>
      <c r="C22" s="57" t="s">
        <v>50</v>
      </c>
      <c r="D22" s="58" t="s">
        <v>51</v>
      </c>
      <c r="E22" s="60">
        <v>1</v>
      </c>
      <c r="F22" s="61">
        <v>1</v>
      </c>
      <c r="G22" s="58">
        <v>10</v>
      </c>
      <c r="H22" s="58">
        <v>10</v>
      </c>
      <c r="I22" s="67"/>
      <c r="J22" s="68"/>
    </row>
    <row r="23" s="45" customFormat="1" ht="42" customHeight="1" spans="1:11">
      <c r="A23" s="55"/>
      <c r="B23" s="57" t="s">
        <v>376</v>
      </c>
      <c r="C23" s="57" t="s">
        <v>57</v>
      </c>
      <c r="D23" s="58" t="s">
        <v>387</v>
      </c>
      <c r="E23" s="58" t="s">
        <v>362</v>
      </c>
      <c r="F23" s="58" t="s">
        <v>388</v>
      </c>
      <c r="G23" s="58">
        <v>30</v>
      </c>
      <c r="H23" s="58">
        <v>18</v>
      </c>
      <c r="I23" s="67" t="s">
        <v>381</v>
      </c>
      <c r="J23" s="68"/>
      <c r="K23" s="69"/>
    </row>
    <row r="24" s="45" customFormat="1" ht="36" spans="1:10">
      <c r="A24" s="55"/>
      <c r="B24" s="56" t="s">
        <v>64</v>
      </c>
      <c r="C24" s="56" t="s">
        <v>65</v>
      </c>
      <c r="D24" s="58" t="s">
        <v>389</v>
      </c>
      <c r="E24" s="59" t="s">
        <v>289</v>
      </c>
      <c r="F24" s="62">
        <v>0.98</v>
      </c>
      <c r="G24" s="58">
        <v>10</v>
      </c>
      <c r="H24" s="58">
        <v>10</v>
      </c>
      <c r="I24" s="67"/>
      <c r="J24" s="68"/>
    </row>
    <row r="25" spans="1:10">
      <c r="A25" s="54" t="s">
        <v>68</v>
      </c>
      <c r="B25" s="54"/>
      <c r="C25" s="54"/>
      <c r="D25" s="54"/>
      <c r="E25" s="54"/>
      <c r="F25" s="54"/>
      <c r="G25" s="54">
        <v>100</v>
      </c>
      <c r="H25" s="54">
        <f>SUM(I8,H19:H24)</f>
        <v>79.54</v>
      </c>
      <c r="I25" s="65"/>
      <c r="J25" s="66"/>
    </row>
    <row r="26" ht="57" customHeight="1" spans="1:11">
      <c r="A26" s="3" t="s">
        <v>69</v>
      </c>
      <c r="B26" s="30" t="s">
        <v>390</v>
      </c>
      <c r="C26" s="63"/>
      <c r="D26" s="63"/>
      <c r="E26" s="63"/>
      <c r="F26" s="63"/>
      <c r="G26" s="63"/>
      <c r="H26" s="63"/>
      <c r="I26" s="63"/>
      <c r="J26" s="63"/>
      <c r="K26" s="70"/>
    </row>
    <row r="27" ht="18" customHeight="1" spans="1:10">
      <c r="A27" s="2"/>
      <c r="B27" s="64" t="s">
        <v>379</v>
      </c>
      <c r="C27" s="64"/>
      <c r="D27" s="2"/>
      <c r="E27" s="2"/>
      <c r="F27" s="2"/>
      <c r="G27" s="2" t="s">
        <v>73</v>
      </c>
      <c r="H27" s="64">
        <v>13638075533</v>
      </c>
      <c r="I27" s="64"/>
      <c r="J27" s="64"/>
    </row>
    <row r="28" ht="45" customHeight="1" spans="1:10">
      <c r="A28" s="39" t="s">
        <v>74</v>
      </c>
      <c r="B28" s="39"/>
      <c r="C28" s="39"/>
      <c r="D28" s="39"/>
      <c r="E28" s="39"/>
      <c r="F28" s="39"/>
      <c r="G28" s="39"/>
      <c r="H28" s="39"/>
      <c r="I28" s="39"/>
      <c r="J28" s="39"/>
    </row>
    <row r="29" spans="1:10">
      <c r="A29" s="2" t="s">
        <v>75</v>
      </c>
      <c r="B29" s="2"/>
      <c r="C29" s="2"/>
      <c r="D29" s="2"/>
      <c r="E29" s="2"/>
      <c r="F29" s="2"/>
      <c r="G29" s="2"/>
      <c r="H29" s="2"/>
      <c r="I29" s="2"/>
      <c r="J29" s="2"/>
    </row>
    <row r="30" ht="27" customHeight="1" spans="1:10">
      <c r="A30" s="40" t="s">
        <v>76</v>
      </c>
      <c r="B30" s="40"/>
      <c r="C30" s="40"/>
      <c r="D30" s="40"/>
      <c r="E30" s="40"/>
      <c r="F30" s="40"/>
      <c r="G30" s="40"/>
      <c r="H30" s="40"/>
      <c r="I30" s="40"/>
      <c r="J30" s="40"/>
    </row>
    <row r="31" ht="37.5" customHeight="1" spans="1:10">
      <c r="A31" s="40" t="s">
        <v>77</v>
      </c>
      <c r="B31" s="40"/>
      <c r="C31" s="40"/>
      <c r="D31" s="40"/>
      <c r="E31" s="40"/>
      <c r="F31" s="40"/>
      <c r="G31" s="40"/>
      <c r="H31" s="40"/>
      <c r="I31" s="40"/>
      <c r="J31" s="40"/>
    </row>
  </sheetData>
  <mergeCells count="35">
    <mergeCell ref="A2:J2"/>
    <mergeCell ref="H4:J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A25:F25"/>
    <mergeCell ref="I25:J25"/>
    <mergeCell ref="B26:J26"/>
    <mergeCell ref="B27:C27"/>
    <mergeCell ref="H27:J27"/>
    <mergeCell ref="A28:J28"/>
    <mergeCell ref="A30:J30"/>
    <mergeCell ref="A31:J31"/>
    <mergeCell ref="A7:A12"/>
    <mergeCell ref="A13:A17"/>
    <mergeCell ref="A18:A24"/>
    <mergeCell ref="B19:B22"/>
    <mergeCell ref="J8:J12"/>
    <mergeCell ref="B14:D17"/>
    <mergeCell ref="E14:J1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14" sqref="E14:J17"/>
    </sheetView>
  </sheetViews>
  <sheetFormatPr defaultColWidth="9" defaultRowHeight="13.5"/>
  <cols>
    <col min="1" max="1" width="7" customWidth="1"/>
    <col min="2" max="2" width="7.75" customWidth="1"/>
    <col min="3" max="3" width="7.88333333333333" customWidth="1"/>
    <col min="4" max="4" width="19.38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4" t="s">
        <v>391</v>
      </c>
      <c r="C5" s="4"/>
      <c r="D5" s="4"/>
      <c r="E5" s="4"/>
      <c r="F5" s="4"/>
      <c r="G5" s="4"/>
      <c r="H5" s="4"/>
      <c r="I5" s="4"/>
      <c r="J5" s="4"/>
    </row>
    <row r="6" ht="38.25" customHeight="1" spans="1:10">
      <c r="A6" s="5" t="s">
        <v>7</v>
      </c>
      <c r="B6" s="4" t="s">
        <v>8</v>
      </c>
      <c r="C6" s="4"/>
      <c r="D6" s="4"/>
      <c r="E6" s="4" t="s">
        <v>9</v>
      </c>
      <c r="F6" s="4" t="s">
        <v>10</v>
      </c>
      <c r="G6" s="4"/>
      <c r="H6" s="4"/>
      <c r="I6" s="4"/>
      <c r="J6" s="4"/>
    </row>
    <row r="7" spans="1:10">
      <c r="A7" s="6" t="s">
        <v>11</v>
      </c>
      <c r="B7" s="7" t="s">
        <v>12</v>
      </c>
      <c r="C7" s="8"/>
      <c r="D7" s="4" t="s">
        <v>13</v>
      </c>
      <c r="E7" s="8" t="s">
        <v>14</v>
      </c>
      <c r="F7" s="4" t="s">
        <v>15</v>
      </c>
      <c r="G7" s="4" t="s">
        <v>16</v>
      </c>
      <c r="H7" s="4" t="s">
        <v>17</v>
      </c>
      <c r="I7" s="4" t="s">
        <v>18</v>
      </c>
      <c r="J7" s="4" t="s">
        <v>19</v>
      </c>
    </row>
    <row r="8" spans="1:10">
      <c r="A8" s="9"/>
      <c r="B8" s="4" t="s">
        <v>20</v>
      </c>
      <c r="C8" s="4"/>
      <c r="D8" s="4">
        <v>9</v>
      </c>
      <c r="E8" s="4">
        <v>9</v>
      </c>
      <c r="F8" s="4">
        <v>5.62</v>
      </c>
      <c r="G8" s="4">
        <v>10</v>
      </c>
      <c r="H8" s="10">
        <f>F8/E8</f>
        <v>0.624444444444444</v>
      </c>
      <c r="I8" s="4">
        <v>6</v>
      </c>
      <c r="J8" s="4"/>
    </row>
    <row r="9" spans="1:10">
      <c r="A9" s="9"/>
      <c r="B9" s="4" t="s">
        <v>22</v>
      </c>
      <c r="C9" s="4"/>
      <c r="D9" s="4">
        <v>9</v>
      </c>
      <c r="E9" s="4">
        <v>9</v>
      </c>
      <c r="F9" s="4">
        <v>5.62</v>
      </c>
      <c r="G9" s="4" t="s">
        <v>23</v>
      </c>
      <c r="H9" s="4" t="s">
        <v>23</v>
      </c>
      <c r="I9" s="4" t="s">
        <v>23</v>
      </c>
      <c r="J9" s="4"/>
    </row>
    <row r="10" spans="1:10">
      <c r="A10" s="9"/>
      <c r="B10" s="4" t="s">
        <v>24</v>
      </c>
      <c r="C10" s="4"/>
      <c r="D10" s="4"/>
      <c r="E10" s="4"/>
      <c r="F10" s="4"/>
      <c r="G10" s="4" t="s">
        <v>23</v>
      </c>
      <c r="H10" s="4" t="s">
        <v>23</v>
      </c>
      <c r="I10" s="4" t="s">
        <v>23</v>
      </c>
      <c r="J10" s="4"/>
    </row>
    <row r="11" spans="1:10">
      <c r="A11" s="9"/>
      <c r="B11" s="4" t="s">
        <v>25</v>
      </c>
      <c r="C11" s="4"/>
      <c r="D11" s="4">
        <v>9</v>
      </c>
      <c r="E11" s="4">
        <v>9</v>
      </c>
      <c r="F11" s="4">
        <v>5.62</v>
      </c>
      <c r="G11" s="4" t="s">
        <v>23</v>
      </c>
      <c r="H11" s="4" t="s">
        <v>23</v>
      </c>
      <c r="I11" s="4" t="s">
        <v>23</v>
      </c>
      <c r="J11" s="4"/>
    </row>
    <row r="12" spans="1:10">
      <c r="A12" s="11"/>
      <c r="B12" s="4" t="s">
        <v>26</v>
      </c>
      <c r="C12" s="4"/>
      <c r="D12" s="12"/>
      <c r="E12" s="12"/>
      <c r="F12" s="12"/>
      <c r="G12" s="4" t="s">
        <v>23</v>
      </c>
      <c r="H12" s="4" t="s">
        <v>23</v>
      </c>
      <c r="I12" s="4" t="s">
        <v>23</v>
      </c>
      <c r="J12" s="4"/>
    </row>
    <row r="13" spans="1:10">
      <c r="A13" s="6" t="s">
        <v>27</v>
      </c>
      <c r="B13" s="4" t="s">
        <v>28</v>
      </c>
      <c r="C13" s="4"/>
      <c r="D13" s="4"/>
      <c r="E13" s="4" t="s">
        <v>29</v>
      </c>
      <c r="F13" s="4"/>
      <c r="G13" s="4"/>
      <c r="H13" s="4"/>
      <c r="I13" s="4"/>
      <c r="J13" s="4"/>
    </row>
    <row r="14" spans="1:10">
      <c r="A14" s="9"/>
      <c r="B14" s="13" t="s">
        <v>392</v>
      </c>
      <c r="C14" s="14"/>
      <c r="D14" s="15"/>
      <c r="E14" s="16" t="s">
        <v>393</v>
      </c>
      <c r="F14" s="16"/>
      <c r="G14" s="16"/>
      <c r="H14" s="16"/>
      <c r="I14" s="16"/>
      <c r="J14" s="16"/>
    </row>
    <row r="15" spans="1:10">
      <c r="A15" s="9"/>
      <c r="B15" s="17"/>
      <c r="C15" s="18"/>
      <c r="D15" s="19"/>
      <c r="E15" s="16"/>
      <c r="F15" s="16"/>
      <c r="G15" s="16"/>
      <c r="H15" s="16"/>
      <c r="I15" s="16"/>
      <c r="J15" s="16"/>
    </row>
    <row r="16" spans="1:10">
      <c r="A16" s="9"/>
      <c r="B16" s="17"/>
      <c r="C16" s="18"/>
      <c r="D16" s="19"/>
      <c r="E16" s="16"/>
      <c r="F16" s="16"/>
      <c r="G16" s="16"/>
      <c r="H16" s="16"/>
      <c r="I16" s="16"/>
      <c r="J16" s="16"/>
    </row>
    <row r="17" ht="26" customHeight="1" spans="1:10">
      <c r="A17" s="11"/>
      <c r="B17" s="20"/>
      <c r="C17" s="21"/>
      <c r="D17" s="22"/>
      <c r="E17" s="16"/>
      <c r="F17" s="16"/>
      <c r="G17" s="16"/>
      <c r="H17" s="16"/>
      <c r="I17" s="16"/>
      <c r="J17" s="16"/>
    </row>
    <row r="18" spans="1:10">
      <c r="A18" s="23" t="s">
        <v>32</v>
      </c>
      <c r="B18" s="4" t="s">
        <v>33</v>
      </c>
      <c r="C18" s="4" t="s">
        <v>34</v>
      </c>
      <c r="D18" s="4" t="s">
        <v>35</v>
      </c>
      <c r="E18" s="4" t="s">
        <v>36</v>
      </c>
      <c r="F18" s="4" t="s">
        <v>37</v>
      </c>
      <c r="G18" s="4" t="s">
        <v>16</v>
      </c>
      <c r="H18" s="4" t="s">
        <v>18</v>
      </c>
      <c r="I18" s="41" t="s">
        <v>38</v>
      </c>
      <c r="J18" s="42"/>
    </row>
    <row r="19" ht="14" customHeight="1" spans="1:10">
      <c r="A19" s="24"/>
      <c r="B19" s="9" t="s">
        <v>39</v>
      </c>
      <c r="C19" s="25" t="s">
        <v>40</v>
      </c>
      <c r="D19" s="26" t="s">
        <v>394</v>
      </c>
      <c r="E19" s="27" t="s">
        <v>395</v>
      </c>
      <c r="F19" s="27" t="s">
        <v>395</v>
      </c>
      <c r="G19" s="28">
        <v>15</v>
      </c>
      <c r="H19" s="28">
        <v>15</v>
      </c>
      <c r="I19" s="41"/>
      <c r="J19" s="42"/>
    </row>
    <row r="20" spans="1:10">
      <c r="A20" s="24"/>
      <c r="B20" s="9"/>
      <c r="C20" s="29" t="s">
        <v>44</v>
      </c>
      <c r="D20" s="30" t="s">
        <v>396</v>
      </c>
      <c r="E20" s="31" t="s">
        <v>316</v>
      </c>
      <c r="F20" s="32" t="s">
        <v>316</v>
      </c>
      <c r="G20" s="4">
        <v>10</v>
      </c>
      <c r="H20" s="4">
        <v>10</v>
      </c>
      <c r="I20" s="41"/>
      <c r="J20" s="42"/>
    </row>
    <row r="21" spans="1:10">
      <c r="A21" s="24"/>
      <c r="B21" s="9"/>
      <c r="C21" s="25"/>
      <c r="D21" s="33"/>
      <c r="E21" s="34"/>
      <c r="F21" s="35"/>
      <c r="G21" s="4"/>
      <c r="H21" s="4"/>
      <c r="I21" s="41"/>
      <c r="J21" s="42"/>
    </row>
    <row r="22" spans="1:10">
      <c r="A22" s="24"/>
      <c r="B22" s="9"/>
      <c r="C22" s="29" t="s">
        <v>47</v>
      </c>
      <c r="D22" s="36" t="s">
        <v>397</v>
      </c>
      <c r="E22" s="37" t="s">
        <v>398</v>
      </c>
      <c r="F22" s="37" t="s">
        <v>399</v>
      </c>
      <c r="G22" s="4">
        <v>15</v>
      </c>
      <c r="H22" s="4">
        <v>15</v>
      </c>
      <c r="I22" s="41"/>
      <c r="J22" s="42"/>
    </row>
    <row r="23" spans="1:10">
      <c r="A23" s="24"/>
      <c r="B23" s="9"/>
      <c r="C23" s="29" t="s">
        <v>50</v>
      </c>
      <c r="D23" s="36" t="s">
        <v>400</v>
      </c>
      <c r="E23" s="37">
        <v>1</v>
      </c>
      <c r="F23" s="37">
        <f>100%</f>
        <v>1</v>
      </c>
      <c r="G23" s="4">
        <v>10</v>
      </c>
      <c r="H23" s="4">
        <v>10</v>
      </c>
      <c r="I23" s="41"/>
      <c r="J23" s="42"/>
    </row>
    <row r="24" ht="22.5" spans="1:10">
      <c r="A24" s="24"/>
      <c r="B24" s="38" t="s">
        <v>401</v>
      </c>
      <c r="C24" s="29" t="s">
        <v>57</v>
      </c>
      <c r="D24" s="30" t="s">
        <v>402</v>
      </c>
      <c r="E24" s="31" t="s">
        <v>403</v>
      </c>
      <c r="F24" s="31" t="s">
        <v>403</v>
      </c>
      <c r="G24" s="4">
        <v>30</v>
      </c>
      <c r="H24" s="4">
        <v>25</v>
      </c>
      <c r="I24" s="41"/>
      <c r="J24" s="42"/>
    </row>
    <row r="25" spans="1:10">
      <c r="A25" s="24"/>
      <c r="B25" s="38"/>
      <c r="C25" s="25"/>
      <c r="D25" s="30"/>
      <c r="E25" s="31"/>
      <c r="F25" s="31"/>
      <c r="G25" s="4"/>
      <c r="H25" s="4"/>
      <c r="I25" s="41"/>
      <c r="J25" s="42"/>
    </row>
    <row r="26" spans="1:10">
      <c r="A26" s="24"/>
      <c r="B26" s="38"/>
      <c r="C26" s="29" t="s">
        <v>61</v>
      </c>
      <c r="D26" s="30"/>
      <c r="E26" s="31"/>
      <c r="F26" s="31"/>
      <c r="G26" s="4"/>
      <c r="H26" s="4"/>
      <c r="I26" s="43"/>
      <c r="J26" s="44"/>
    </row>
    <row r="27" ht="33.75" spans="1:10">
      <c r="A27" s="24"/>
      <c r="B27" s="6" t="s">
        <v>64</v>
      </c>
      <c r="C27" s="6" t="s">
        <v>65</v>
      </c>
      <c r="D27" s="36" t="s">
        <v>329</v>
      </c>
      <c r="E27" s="32">
        <v>0.98</v>
      </c>
      <c r="F27" s="32">
        <v>0.98</v>
      </c>
      <c r="G27" s="4">
        <v>10</v>
      </c>
      <c r="H27" s="4">
        <v>10</v>
      </c>
      <c r="I27" s="41"/>
      <c r="J27" s="42"/>
    </row>
    <row r="28" spans="1:10">
      <c r="A28" s="4" t="s">
        <v>68</v>
      </c>
      <c r="B28" s="4"/>
      <c r="C28" s="4"/>
      <c r="D28" s="4"/>
      <c r="E28" s="4"/>
      <c r="F28" s="4"/>
      <c r="G28" s="4">
        <v>100</v>
      </c>
      <c r="H28" s="4">
        <v>91</v>
      </c>
      <c r="I28" s="41"/>
      <c r="J28" s="42"/>
    </row>
    <row r="29" ht="24" customHeight="1" spans="1:10">
      <c r="A29" s="3" t="s">
        <v>69</v>
      </c>
      <c r="B29" s="4" t="s">
        <v>404</v>
      </c>
      <c r="C29" s="4"/>
      <c r="D29" s="4"/>
      <c r="E29" s="4"/>
      <c r="F29" s="4"/>
      <c r="G29" s="4"/>
      <c r="H29" s="4"/>
      <c r="I29" s="4"/>
      <c r="J29" s="4"/>
    </row>
    <row r="30" ht="18" customHeight="1" spans="1:10">
      <c r="A30" s="2"/>
      <c r="B30" s="2" t="s">
        <v>71</v>
      </c>
      <c r="C30" s="2"/>
      <c r="D30" s="2"/>
      <c r="E30" s="2"/>
      <c r="F30" s="2"/>
      <c r="G30" s="2" t="s">
        <v>73</v>
      </c>
      <c r="H30" s="2"/>
      <c r="I30" s="2"/>
      <c r="J30" s="2"/>
    </row>
    <row r="31" ht="45" customHeight="1" spans="1:10">
      <c r="A31" s="39" t="s">
        <v>74</v>
      </c>
      <c r="B31" s="39"/>
      <c r="C31" s="39"/>
      <c r="D31" s="39"/>
      <c r="E31" s="39"/>
      <c r="F31" s="39"/>
      <c r="G31" s="39"/>
      <c r="H31" s="39"/>
      <c r="I31" s="39"/>
      <c r="J31" s="39"/>
    </row>
    <row r="32" spans="1:10">
      <c r="A32" s="2" t="s">
        <v>75</v>
      </c>
      <c r="B32" s="2"/>
      <c r="C32" s="2"/>
      <c r="D32" s="2"/>
      <c r="E32" s="2"/>
      <c r="F32" s="2"/>
      <c r="G32" s="2"/>
      <c r="H32" s="2"/>
      <c r="I32" s="2"/>
      <c r="J32" s="2"/>
    </row>
    <row r="33" ht="27" customHeight="1" spans="1:10">
      <c r="A33" s="40" t="s">
        <v>76</v>
      </c>
      <c r="B33" s="40"/>
      <c r="C33" s="40"/>
      <c r="D33" s="40"/>
      <c r="E33" s="40"/>
      <c r="F33" s="40"/>
      <c r="G33" s="40"/>
      <c r="H33" s="40"/>
      <c r="I33" s="40"/>
      <c r="J33" s="40"/>
    </row>
    <row r="34" ht="37.5" customHeight="1" spans="1:10">
      <c r="A34" s="40" t="s">
        <v>77</v>
      </c>
      <c r="B34" s="40"/>
      <c r="C34" s="40"/>
      <c r="D34" s="40"/>
      <c r="E34" s="40"/>
      <c r="F34" s="40"/>
      <c r="G34" s="40"/>
      <c r="H34" s="40"/>
      <c r="I34" s="40"/>
      <c r="J34" s="40"/>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A28:F28"/>
    <mergeCell ref="I28:J28"/>
    <mergeCell ref="B29:J29"/>
    <mergeCell ref="A31:J31"/>
    <mergeCell ref="A33:J33"/>
    <mergeCell ref="A34:J34"/>
    <mergeCell ref="A7:A12"/>
    <mergeCell ref="A13:A17"/>
    <mergeCell ref="A18:A27"/>
    <mergeCell ref="B19:B23"/>
    <mergeCell ref="B24:B26"/>
    <mergeCell ref="C20:C21"/>
    <mergeCell ref="C24:C25"/>
    <mergeCell ref="J8:J12"/>
    <mergeCell ref="B14:D17"/>
    <mergeCell ref="E14:J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2" sqref="A2:J2"/>
    </sheetView>
  </sheetViews>
  <sheetFormatPr defaultColWidth="9" defaultRowHeight="13.5"/>
  <cols>
    <col min="1" max="1" width="7" customWidth="1"/>
    <col min="2" max="2" width="7.75" customWidth="1"/>
    <col min="3" max="3" width="7.88333333333333" customWidth="1"/>
    <col min="4" max="4" width="20" customWidth="1"/>
    <col min="5" max="6" width="16.1333333333333" customWidth="1"/>
    <col min="7" max="7" width="7.88333333333333" customWidth="1"/>
    <col min="8" max="9" width="7" customWidth="1"/>
    <col min="10" max="10" width="15" customWidth="1"/>
    <col min="11" max="11" width="32.6666666666667" customWidth="1"/>
  </cols>
  <sheetData>
    <row r="1" customFormat="1" spans="1:1">
      <c r="A1" t="s">
        <v>0</v>
      </c>
    </row>
    <row r="2" ht="20.25"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46">
        <v>45007</v>
      </c>
      <c r="I4" s="46"/>
      <c r="J4" s="2"/>
    </row>
    <row r="5" spans="1:10">
      <c r="A5" s="3" t="s">
        <v>5</v>
      </c>
      <c r="B5" s="4" t="s">
        <v>78</v>
      </c>
      <c r="C5" s="4"/>
      <c r="D5" s="4"/>
      <c r="E5" s="4"/>
      <c r="F5" s="4"/>
      <c r="G5" s="4"/>
      <c r="H5" s="4"/>
      <c r="I5" s="4"/>
      <c r="J5" s="4"/>
    </row>
    <row r="6" ht="38.25" customHeight="1" spans="1:10">
      <c r="A6" s="5" t="s">
        <v>7</v>
      </c>
      <c r="B6" s="4" t="s">
        <v>8</v>
      </c>
      <c r="C6" s="4"/>
      <c r="D6" s="4"/>
      <c r="E6" s="4" t="s">
        <v>9</v>
      </c>
      <c r="F6" s="4" t="s">
        <v>10</v>
      </c>
      <c r="G6" s="4"/>
      <c r="H6" s="4"/>
      <c r="I6" s="4"/>
      <c r="J6" s="4"/>
    </row>
    <row r="7" spans="1:10">
      <c r="A7" s="6" t="s">
        <v>11</v>
      </c>
      <c r="B7" s="7" t="s">
        <v>12</v>
      </c>
      <c r="C7" s="8"/>
      <c r="D7" s="4" t="s">
        <v>13</v>
      </c>
      <c r="E7" s="8" t="s">
        <v>14</v>
      </c>
      <c r="F7" s="4" t="s">
        <v>15</v>
      </c>
      <c r="G7" s="4" t="s">
        <v>16</v>
      </c>
      <c r="H7" s="4" t="s">
        <v>17</v>
      </c>
      <c r="I7" s="4" t="s">
        <v>18</v>
      </c>
      <c r="J7" s="4" t="s">
        <v>19</v>
      </c>
    </row>
    <row r="8" spans="1:10">
      <c r="A8" s="9"/>
      <c r="B8" s="4" t="s">
        <v>20</v>
      </c>
      <c r="C8" s="4"/>
      <c r="D8" s="4">
        <v>7205</v>
      </c>
      <c r="E8" s="4">
        <v>7205</v>
      </c>
      <c r="F8" s="4">
        <v>7205</v>
      </c>
      <c r="G8" s="4">
        <v>10</v>
      </c>
      <c r="H8" s="73">
        <v>1</v>
      </c>
      <c r="I8" s="4">
        <v>10</v>
      </c>
      <c r="J8" s="4"/>
    </row>
    <row r="9" spans="1:10">
      <c r="A9" s="9"/>
      <c r="B9" s="4" t="s">
        <v>22</v>
      </c>
      <c r="C9" s="4"/>
      <c r="D9" s="4">
        <v>7205</v>
      </c>
      <c r="E9" s="4">
        <v>7205</v>
      </c>
      <c r="F9" s="4">
        <v>7205</v>
      </c>
      <c r="G9" s="4" t="s">
        <v>23</v>
      </c>
      <c r="H9" s="4" t="s">
        <v>23</v>
      </c>
      <c r="I9" s="4" t="s">
        <v>23</v>
      </c>
      <c r="J9" s="4"/>
    </row>
    <row r="10" spans="1:10">
      <c r="A10" s="9"/>
      <c r="B10" s="4" t="s">
        <v>24</v>
      </c>
      <c r="C10" s="4"/>
      <c r="D10" s="4">
        <v>0</v>
      </c>
      <c r="E10" s="4">
        <v>0</v>
      </c>
      <c r="F10" s="4">
        <v>0</v>
      </c>
      <c r="G10" s="4" t="s">
        <v>23</v>
      </c>
      <c r="H10" s="4" t="s">
        <v>23</v>
      </c>
      <c r="I10" s="4" t="s">
        <v>23</v>
      </c>
      <c r="J10" s="4"/>
    </row>
    <row r="11" spans="1:10">
      <c r="A11" s="9"/>
      <c r="B11" s="4" t="s">
        <v>25</v>
      </c>
      <c r="C11" s="4"/>
      <c r="D11" s="4">
        <v>7205</v>
      </c>
      <c r="E11" s="4">
        <v>7205</v>
      </c>
      <c r="F11" s="4">
        <v>7205</v>
      </c>
      <c r="G11" s="4" t="s">
        <v>23</v>
      </c>
      <c r="H11" s="4" t="s">
        <v>23</v>
      </c>
      <c r="I11" s="4" t="s">
        <v>23</v>
      </c>
      <c r="J11" s="4"/>
    </row>
    <row r="12" spans="1:10">
      <c r="A12" s="11"/>
      <c r="B12" s="4" t="s">
        <v>26</v>
      </c>
      <c r="C12" s="4"/>
      <c r="D12" s="4">
        <v>0</v>
      </c>
      <c r="E12" s="4">
        <v>0</v>
      </c>
      <c r="F12" s="4">
        <v>0</v>
      </c>
      <c r="G12" s="4" t="s">
        <v>23</v>
      </c>
      <c r="H12" s="4" t="s">
        <v>23</v>
      </c>
      <c r="I12" s="4" t="s">
        <v>23</v>
      </c>
      <c r="J12" s="4"/>
    </row>
    <row r="13" spans="1:10">
      <c r="A13" s="6" t="s">
        <v>27</v>
      </c>
      <c r="B13" s="4" t="s">
        <v>28</v>
      </c>
      <c r="C13" s="4"/>
      <c r="D13" s="4"/>
      <c r="E13" s="4" t="s">
        <v>29</v>
      </c>
      <c r="F13" s="4"/>
      <c r="G13" s="4"/>
      <c r="H13" s="4"/>
      <c r="I13" s="4"/>
      <c r="J13" s="4"/>
    </row>
    <row r="14" spans="1:10">
      <c r="A14" s="9"/>
      <c r="B14" s="126" t="s">
        <v>79</v>
      </c>
      <c r="C14" s="127"/>
      <c r="D14" s="137"/>
      <c r="E14" s="4" t="s">
        <v>80</v>
      </c>
      <c r="F14" s="4"/>
      <c r="G14" s="4"/>
      <c r="H14" s="4"/>
      <c r="I14" s="4"/>
      <c r="J14" s="4"/>
    </row>
    <row r="15" spans="1:10">
      <c r="A15" s="9"/>
      <c r="B15" s="128"/>
      <c r="C15" s="40"/>
      <c r="D15" s="138"/>
      <c r="E15" s="4"/>
      <c r="F15" s="4"/>
      <c r="G15" s="4"/>
      <c r="H15" s="4"/>
      <c r="I15" s="4"/>
      <c r="J15" s="4"/>
    </row>
    <row r="16" spans="1:10">
      <c r="A16" s="9"/>
      <c r="B16" s="128"/>
      <c r="C16" s="40"/>
      <c r="D16" s="138"/>
      <c r="E16" s="4"/>
      <c r="F16" s="4"/>
      <c r="G16" s="4"/>
      <c r="H16" s="4"/>
      <c r="I16" s="4"/>
      <c r="J16" s="4"/>
    </row>
    <row r="17" ht="21" customHeight="1" spans="1:10">
      <c r="A17" s="11"/>
      <c r="B17" s="129"/>
      <c r="C17" s="130"/>
      <c r="D17" s="139"/>
      <c r="E17" s="4"/>
      <c r="F17" s="4"/>
      <c r="G17" s="4"/>
      <c r="H17" s="4"/>
      <c r="I17" s="4"/>
      <c r="J17" s="4"/>
    </row>
    <row r="18" spans="1:10">
      <c r="A18" s="23" t="s">
        <v>32</v>
      </c>
      <c r="B18" s="4" t="s">
        <v>33</v>
      </c>
      <c r="C18" s="4" t="s">
        <v>34</v>
      </c>
      <c r="D18" s="4" t="s">
        <v>35</v>
      </c>
      <c r="E18" s="4" t="s">
        <v>36</v>
      </c>
      <c r="F18" s="4" t="s">
        <v>37</v>
      </c>
      <c r="G18" s="4" t="s">
        <v>16</v>
      </c>
      <c r="H18" s="4" t="s">
        <v>18</v>
      </c>
      <c r="I18" s="41" t="s">
        <v>38</v>
      </c>
      <c r="J18" s="42"/>
    </row>
    <row r="19" s="45" customFormat="1" ht="30" customHeight="1" spans="1:10">
      <c r="A19" s="9"/>
      <c r="B19" s="6" t="s">
        <v>39</v>
      </c>
      <c r="C19" s="15" t="s">
        <v>40</v>
      </c>
      <c r="D19" s="38" t="s">
        <v>81</v>
      </c>
      <c r="E19" s="38" t="s">
        <v>42</v>
      </c>
      <c r="F19" s="80" t="s">
        <v>43</v>
      </c>
      <c r="G19" s="38">
        <v>20</v>
      </c>
      <c r="H19" s="38">
        <v>20</v>
      </c>
      <c r="I19" s="86"/>
      <c r="J19" s="190"/>
    </row>
    <row r="20" s="45" customFormat="1" ht="30" customHeight="1" spans="1:10">
      <c r="A20" s="9"/>
      <c r="B20" s="9"/>
      <c r="C20" s="15" t="s">
        <v>44</v>
      </c>
      <c r="D20" s="38" t="s">
        <v>82</v>
      </c>
      <c r="E20" s="193" t="s">
        <v>46</v>
      </c>
      <c r="F20" s="193" t="s">
        <v>46</v>
      </c>
      <c r="G20" s="38">
        <v>10</v>
      </c>
      <c r="H20" s="38">
        <v>10</v>
      </c>
      <c r="I20" s="86"/>
      <c r="J20" s="190"/>
    </row>
    <row r="21" s="45" customFormat="1" ht="30" customHeight="1" spans="1:10">
      <c r="A21" s="9"/>
      <c r="B21" s="9"/>
      <c r="C21" s="15" t="s">
        <v>47</v>
      </c>
      <c r="D21" s="38" t="s">
        <v>83</v>
      </c>
      <c r="E21" s="80" t="s">
        <v>49</v>
      </c>
      <c r="F21" s="80" t="s">
        <v>43</v>
      </c>
      <c r="G21" s="38">
        <v>10</v>
      </c>
      <c r="H21" s="38">
        <v>10</v>
      </c>
      <c r="I21" s="86"/>
      <c r="J21" s="190"/>
    </row>
    <row r="22" s="45" customFormat="1" ht="30" customHeight="1" spans="1:10">
      <c r="A22" s="9"/>
      <c r="B22" s="9"/>
      <c r="C22" s="15" t="s">
        <v>50</v>
      </c>
      <c r="D22" s="120" t="s">
        <v>51</v>
      </c>
      <c r="E22" s="80" t="s">
        <v>46</v>
      </c>
      <c r="F22" s="193" t="s">
        <v>46</v>
      </c>
      <c r="G22" s="38">
        <v>5</v>
      </c>
      <c r="H22" s="38">
        <v>5</v>
      </c>
      <c r="I22" s="86"/>
      <c r="J22" s="190"/>
    </row>
    <row r="23" s="45" customFormat="1" ht="30" customHeight="1" spans="1:10">
      <c r="A23" s="9"/>
      <c r="B23" s="9"/>
      <c r="C23" s="19"/>
      <c r="D23" s="120" t="s">
        <v>84</v>
      </c>
      <c r="E23" s="80" t="s">
        <v>85</v>
      </c>
      <c r="F23" s="80" t="s">
        <v>85</v>
      </c>
      <c r="G23" s="38">
        <v>5</v>
      </c>
      <c r="H23" s="38">
        <v>5</v>
      </c>
      <c r="I23" s="86"/>
      <c r="J23" s="190"/>
    </row>
    <row r="24" s="45" customFormat="1" ht="25" customHeight="1" spans="1:10">
      <c r="A24" s="9"/>
      <c r="B24" s="6" t="s">
        <v>55</v>
      </c>
      <c r="C24" s="15" t="s">
        <v>56</v>
      </c>
      <c r="D24" s="38"/>
      <c r="E24" s="118"/>
      <c r="F24" s="118"/>
      <c r="G24" s="38"/>
      <c r="H24" s="38"/>
      <c r="I24" s="86"/>
      <c r="J24" s="190"/>
    </row>
    <row r="25" s="45" customFormat="1" ht="30" customHeight="1" spans="1:10">
      <c r="A25" s="9"/>
      <c r="B25" s="9"/>
      <c r="C25" s="15" t="s">
        <v>57</v>
      </c>
      <c r="D25" s="38" t="s">
        <v>86</v>
      </c>
      <c r="E25" s="118" t="s">
        <v>59</v>
      </c>
      <c r="F25" s="80" t="s">
        <v>43</v>
      </c>
      <c r="G25" s="38">
        <v>20</v>
      </c>
      <c r="H25" s="38">
        <v>20</v>
      </c>
      <c r="I25" s="86"/>
      <c r="J25" s="190"/>
    </row>
    <row r="26" s="45" customFormat="1" ht="24" customHeight="1" spans="1:10">
      <c r="A26" s="9"/>
      <c r="B26" s="9"/>
      <c r="C26" s="15" t="s">
        <v>60</v>
      </c>
      <c r="D26" s="38"/>
      <c r="E26" s="38"/>
      <c r="F26" s="38"/>
      <c r="G26" s="38"/>
      <c r="H26" s="38"/>
      <c r="I26" s="86"/>
      <c r="J26" s="190"/>
    </row>
    <row r="27" s="45" customFormat="1" ht="30" customHeight="1" spans="1:10">
      <c r="A27" s="9"/>
      <c r="B27" s="9"/>
      <c r="C27" s="15" t="s">
        <v>61</v>
      </c>
      <c r="D27" s="38" t="s">
        <v>87</v>
      </c>
      <c r="E27" s="80" t="s">
        <v>63</v>
      </c>
      <c r="F27" s="80" t="s">
        <v>43</v>
      </c>
      <c r="G27" s="38">
        <v>10</v>
      </c>
      <c r="H27" s="38">
        <v>10</v>
      </c>
      <c r="I27" s="86"/>
      <c r="J27" s="190"/>
    </row>
    <row r="28" ht="33.75" spans="1:11">
      <c r="A28" s="24"/>
      <c r="B28" s="6" t="s">
        <v>64</v>
      </c>
      <c r="C28" s="6" t="s">
        <v>65</v>
      </c>
      <c r="D28" s="38" t="s">
        <v>88</v>
      </c>
      <c r="E28" s="191" t="s">
        <v>67</v>
      </c>
      <c r="F28" s="191" t="s">
        <v>67</v>
      </c>
      <c r="G28" s="4">
        <v>10</v>
      </c>
      <c r="H28" s="4">
        <v>10</v>
      </c>
      <c r="I28" s="41"/>
      <c r="J28" s="42"/>
      <c r="K28" s="45"/>
    </row>
    <row r="29" spans="1:10">
      <c r="A29" s="4" t="s">
        <v>68</v>
      </c>
      <c r="B29" s="4"/>
      <c r="C29" s="4"/>
      <c r="D29" s="4"/>
      <c r="E29" s="4"/>
      <c r="F29" s="4"/>
      <c r="G29" s="4">
        <v>100</v>
      </c>
      <c r="H29" s="4">
        <v>100</v>
      </c>
      <c r="I29" s="41"/>
      <c r="J29" s="42"/>
    </row>
    <row r="30" ht="78" customHeight="1" spans="1:11">
      <c r="A30" s="3" t="s">
        <v>69</v>
      </c>
      <c r="B30" s="30" t="s">
        <v>89</v>
      </c>
      <c r="C30" s="63"/>
      <c r="D30" s="63"/>
      <c r="E30" s="63"/>
      <c r="F30" s="63"/>
      <c r="G30" s="63"/>
      <c r="H30" s="63"/>
      <c r="I30" s="63"/>
      <c r="J30" s="63"/>
      <c r="K30" s="70"/>
    </row>
    <row r="31" ht="18" customHeight="1" spans="1:10">
      <c r="A31" s="2"/>
      <c r="B31" s="2" t="s">
        <v>71</v>
      </c>
      <c r="C31" s="2" t="s">
        <v>72</v>
      </c>
      <c r="D31" s="2"/>
      <c r="E31" s="2"/>
      <c r="F31" s="2"/>
      <c r="G31" s="2" t="s">
        <v>73</v>
      </c>
      <c r="H31" s="49">
        <v>15885840497</v>
      </c>
      <c r="I31" s="49"/>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40">
    <mergeCell ref="A2:J2"/>
    <mergeCell ref="H4:I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A29:F29"/>
    <mergeCell ref="I29:J29"/>
    <mergeCell ref="B30:J30"/>
    <mergeCell ref="H31:I31"/>
    <mergeCell ref="A32:J32"/>
    <mergeCell ref="A34:J34"/>
    <mergeCell ref="A35:J35"/>
    <mergeCell ref="A7:A12"/>
    <mergeCell ref="A13:A17"/>
    <mergeCell ref="A18:A28"/>
    <mergeCell ref="B19:B23"/>
    <mergeCell ref="B24:B27"/>
    <mergeCell ref="C22:C23"/>
    <mergeCell ref="J8:J12"/>
    <mergeCell ref="B14:D17"/>
    <mergeCell ref="E14:J17"/>
  </mergeCells>
  <pageMargins left="0.75" right="0.75" top="1" bottom="1" header="0.5" footer="0.5"/>
  <headerFooter/>
  <ignoredErrors>
    <ignoredError sqref="E22"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I27" sqref="I27:J27"/>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 min="14" max="14" width="12.8916666666667"/>
  </cols>
  <sheetData>
    <row r="1" customFormat="1" spans="1:1">
      <c r="A1" t="s">
        <v>0</v>
      </c>
    </row>
    <row r="2" ht="20.25"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46">
        <v>45007</v>
      </c>
      <c r="I4" s="46"/>
      <c r="J4" s="2"/>
    </row>
    <row r="5" spans="1:10">
      <c r="A5" s="3" t="s">
        <v>5</v>
      </c>
      <c r="B5" s="4" t="s">
        <v>90</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7039</v>
      </c>
      <c r="E8" s="4">
        <v>7039</v>
      </c>
      <c r="F8" s="4">
        <v>7039</v>
      </c>
      <c r="G8" s="4">
        <v>10</v>
      </c>
      <c r="H8" s="73">
        <f>F8/E8</f>
        <v>1</v>
      </c>
      <c r="I8" s="4">
        <v>10</v>
      </c>
      <c r="J8" s="4"/>
    </row>
    <row r="9" spans="1:10">
      <c r="A9" s="9"/>
      <c r="B9" s="4" t="s">
        <v>22</v>
      </c>
      <c r="C9" s="4"/>
      <c r="D9" s="4">
        <v>7039</v>
      </c>
      <c r="E9" s="4">
        <v>7039</v>
      </c>
      <c r="F9" s="4">
        <v>7039</v>
      </c>
      <c r="G9" s="4" t="s">
        <v>23</v>
      </c>
      <c r="H9" s="4" t="s">
        <v>23</v>
      </c>
      <c r="I9" s="4" t="s">
        <v>23</v>
      </c>
      <c r="J9" s="4"/>
    </row>
    <row r="10" spans="1:10">
      <c r="A10" s="9"/>
      <c r="B10" s="4" t="s">
        <v>24</v>
      </c>
      <c r="C10" s="4"/>
      <c r="D10" s="4">
        <v>0</v>
      </c>
      <c r="E10" s="4">
        <v>0</v>
      </c>
      <c r="F10" s="4">
        <v>0</v>
      </c>
      <c r="G10" s="4" t="s">
        <v>23</v>
      </c>
      <c r="H10" s="4" t="s">
        <v>23</v>
      </c>
      <c r="I10" s="4" t="s">
        <v>23</v>
      </c>
      <c r="J10" s="4"/>
    </row>
    <row r="11" spans="1:10">
      <c r="A11" s="9"/>
      <c r="B11" s="4" t="s">
        <v>25</v>
      </c>
      <c r="C11" s="4"/>
      <c r="D11" s="4">
        <v>7039</v>
      </c>
      <c r="E11" s="4">
        <v>7039</v>
      </c>
      <c r="F11" s="4">
        <v>7039</v>
      </c>
      <c r="G11" s="4" t="s">
        <v>23</v>
      </c>
      <c r="H11" s="4" t="s">
        <v>23</v>
      </c>
      <c r="I11" s="4" t="s">
        <v>23</v>
      </c>
      <c r="J11" s="4"/>
    </row>
    <row r="12" spans="1:10">
      <c r="A12" s="11"/>
      <c r="B12" s="4" t="s">
        <v>26</v>
      </c>
      <c r="C12" s="4"/>
      <c r="D12" s="4">
        <v>0</v>
      </c>
      <c r="E12" s="4">
        <v>0</v>
      </c>
      <c r="F12" s="4">
        <v>0</v>
      </c>
      <c r="G12" s="4" t="s">
        <v>23</v>
      </c>
      <c r="H12" s="4" t="s">
        <v>23</v>
      </c>
      <c r="I12" s="4" t="s">
        <v>23</v>
      </c>
      <c r="J12" s="4"/>
    </row>
    <row r="13" spans="1:10">
      <c r="A13" s="6" t="s">
        <v>27</v>
      </c>
      <c r="B13" s="4" t="s">
        <v>28</v>
      </c>
      <c r="C13" s="4"/>
      <c r="D13" s="4"/>
      <c r="E13" s="4" t="s">
        <v>29</v>
      </c>
      <c r="F13" s="4"/>
      <c r="G13" s="4"/>
      <c r="H13" s="4"/>
      <c r="I13" s="4"/>
      <c r="J13" s="4"/>
    </row>
    <row r="14" spans="1:10">
      <c r="A14" s="9"/>
      <c r="B14" s="126" t="s">
        <v>91</v>
      </c>
      <c r="C14" s="127"/>
      <c r="D14" s="137"/>
      <c r="E14" s="71" t="s">
        <v>92</v>
      </c>
      <c r="F14" s="71"/>
      <c r="G14" s="71"/>
      <c r="H14" s="71"/>
      <c r="I14" s="71"/>
      <c r="J14" s="71"/>
    </row>
    <row r="15" spans="1:10">
      <c r="A15" s="9"/>
      <c r="B15" s="128"/>
      <c r="C15" s="40"/>
      <c r="D15" s="138"/>
      <c r="E15" s="71"/>
      <c r="F15" s="71"/>
      <c r="G15" s="71"/>
      <c r="H15" s="71"/>
      <c r="I15" s="71"/>
      <c r="J15" s="71"/>
    </row>
    <row r="16" spans="1:10">
      <c r="A16" s="9"/>
      <c r="B16" s="128"/>
      <c r="C16" s="40"/>
      <c r="D16" s="138"/>
      <c r="E16" s="71"/>
      <c r="F16" s="71"/>
      <c r="G16" s="71"/>
      <c r="H16" s="71"/>
      <c r="I16" s="71"/>
      <c r="J16" s="71"/>
    </row>
    <row r="17" ht="37" customHeight="1" spans="1:10">
      <c r="A17" s="11"/>
      <c r="B17" s="129"/>
      <c r="C17" s="130"/>
      <c r="D17" s="139"/>
      <c r="E17" s="71"/>
      <c r="F17" s="71"/>
      <c r="G17" s="71"/>
      <c r="H17" s="71"/>
      <c r="I17" s="71"/>
      <c r="J17" s="71"/>
    </row>
    <row r="18" spans="1:10">
      <c r="A18" s="23" t="s">
        <v>32</v>
      </c>
      <c r="B18" s="4" t="s">
        <v>33</v>
      </c>
      <c r="C18" s="4" t="s">
        <v>34</v>
      </c>
      <c r="D18" s="4" t="s">
        <v>35</v>
      </c>
      <c r="E18" s="4" t="s">
        <v>36</v>
      </c>
      <c r="F18" s="4" t="s">
        <v>37</v>
      </c>
      <c r="G18" s="4" t="s">
        <v>16</v>
      </c>
      <c r="H18" s="4" t="s">
        <v>18</v>
      </c>
      <c r="I18" s="41" t="s">
        <v>38</v>
      </c>
      <c r="J18" s="42"/>
    </row>
    <row r="19" ht="22" customHeight="1" spans="1:10">
      <c r="A19" s="24"/>
      <c r="B19" s="6" t="s">
        <v>39</v>
      </c>
      <c r="C19" s="29" t="s">
        <v>40</v>
      </c>
      <c r="D19" s="4" t="s">
        <v>93</v>
      </c>
      <c r="E19" s="191" t="s">
        <v>46</v>
      </c>
      <c r="F19" s="191" t="s">
        <v>46</v>
      </c>
      <c r="G19" s="4">
        <v>20</v>
      </c>
      <c r="H19" s="4">
        <v>20</v>
      </c>
      <c r="I19" s="41"/>
      <c r="J19" s="42"/>
    </row>
    <row r="20" ht="22" customHeight="1" spans="1:10">
      <c r="A20" s="24"/>
      <c r="B20" s="9"/>
      <c r="C20" s="29" t="s">
        <v>44</v>
      </c>
      <c r="D20" s="4" t="s">
        <v>94</v>
      </c>
      <c r="E20" s="191" t="s">
        <v>46</v>
      </c>
      <c r="F20" s="191" t="s">
        <v>46</v>
      </c>
      <c r="G20" s="4">
        <v>10</v>
      </c>
      <c r="H20" s="4">
        <v>10</v>
      </c>
      <c r="I20" s="41"/>
      <c r="J20" s="42"/>
    </row>
    <row r="21" ht="22" customHeight="1" spans="1:10">
      <c r="A21" s="24"/>
      <c r="B21" s="9"/>
      <c r="C21" s="29" t="s">
        <v>47</v>
      </c>
      <c r="D21" s="38" t="s">
        <v>95</v>
      </c>
      <c r="E21" s="73" t="s">
        <v>49</v>
      </c>
      <c r="F21" s="80" t="s">
        <v>43</v>
      </c>
      <c r="G21" s="4">
        <v>10</v>
      </c>
      <c r="H21" s="4">
        <v>10</v>
      </c>
      <c r="I21" s="41"/>
      <c r="J21" s="42"/>
    </row>
    <row r="22" ht="22" customHeight="1" spans="1:10">
      <c r="A22" s="24"/>
      <c r="B22" s="9"/>
      <c r="C22" s="29" t="s">
        <v>50</v>
      </c>
      <c r="D22" s="84" t="s">
        <v>51</v>
      </c>
      <c r="E22" s="194" t="s">
        <v>46</v>
      </c>
      <c r="F22" s="194" t="s">
        <v>46</v>
      </c>
      <c r="G22" s="4">
        <v>5</v>
      </c>
      <c r="H22" s="4">
        <v>5</v>
      </c>
      <c r="I22" s="41"/>
      <c r="J22" s="42"/>
    </row>
    <row r="23" ht="22" customHeight="1" spans="1:10">
      <c r="A23" s="24"/>
      <c r="B23" s="9"/>
      <c r="C23" s="25"/>
      <c r="D23" s="84" t="s">
        <v>96</v>
      </c>
      <c r="E23" s="186" t="s">
        <v>97</v>
      </c>
      <c r="F23" s="186" t="s">
        <v>97</v>
      </c>
      <c r="G23" s="4">
        <v>5</v>
      </c>
      <c r="H23" s="4">
        <v>5</v>
      </c>
      <c r="I23" s="41"/>
      <c r="J23" s="42"/>
    </row>
    <row r="24" spans="1:10">
      <c r="A24" s="24"/>
      <c r="B24" s="6" t="s">
        <v>55</v>
      </c>
      <c r="C24" s="29" t="s">
        <v>56</v>
      </c>
      <c r="D24" s="187"/>
      <c r="E24" s="188"/>
      <c r="F24" s="188"/>
      <c r="G24" s="4"/>
      <c r="H24" s="4"/>
      <c r="I24" s="41"/>
      <c r="J24" s="42"/>
    </row>
    <row r="25" ht="22.5" spans="1:10">
      <c r="A25" s="24"/>
      <c r="B25" s="9"/>
      <c r="C25" s="29" t="s">
        <v>57</v>
      </c>
      <c r="D25" s="189" t="s">
        <v>86</v>
      </c>
      <c r="E25" s="188" t="s">
        <v>59</v>
      </c>
      <c r="F25" s="80" t="s">
        <v>43</v>
      </c>
      <c r="G25" s="4">
        <v>20</v>
      </c>
      <c r="H25" s="4">
        <v>20</v>
      </c>
      <c r="I25" s="41"/>
      <c r="J25" s="42"/>
    </row>
    <row r="26" spans="1:10">
      <c r="A26" s="24"/>
      <c r="B26" s="9"/>
      <c r="C26" s="29" t="s">
        <v>60</v>
      </c>
      <c r="D26" s="4"/>
      <c r="E26" s="4"/>
      <c r="F26" s="4"/>
      <c r="G26" s="4"/>
      <c r="H26" s="4"/>
      <c r="I26" s="41"/>
      <c r="J26" s="42"/>
    </row>
    <row r="27" ht="22.5" spans="1:10">
      <c r="A27" s="24"/>
      <c r="B27" s="9"/>
      <c r="C27" s="15" t="s">
        <v>61</v>
      </c>
      <c r="D27" s="38" t="s">
        <v>98</v>
      </c>
      <c r="E27" s="4" t="s">
        <v>63</v>
      </c>
      <c r="F27" s="80" t="s">
        <v>43</v>
      </c>
      <c r="G27" s="4">
        <v>10</v>
      </c>
      <c r="H27" s="4">
        <v>10</v>
      </c>
      <c r="I27" s="41"/>
      <c r="J27" s="42"/>
    </row>
    <row r="28" ht="33.75" spans="1:10">
      <c r="A28" s="24"/>
      <c r="B28" s="6" t="s">
        <v>64</v>
      </c>
      <c r="C28" s="6" t="s">
        <v>65</v>
      </c>
      <c r="D28" s="38" t="s">
        <v>99</v>
      </c>
      <c r="E28" s="191" t="s">
        <v>67</v>
      </c>
      <c r="F28" s="191" t="s">
        <v>67</v>
      </c>
      <c r="G28" s="4">
        <v>10</v>
      </c>
      <c r="H28" s="4">
        <v>10</v>
      </c>
      <c r="I28" s="41"/>
      <c r="J28" s="42"/>
    </row>
    <row r="29" spans="1:10">
      <c r="A29" s="4" t="s">
        <v>68</v>
      </c>
      <c r="B29" s="4"/>
      <c r="C29" s="4"/>
      <c r="D29" s="4"/>
      <c r="E29" s="4"/>
      <c r="F29" s="4"/>
      <c r="G29" s="4">
        <v>100</v>
      </c>
      <c r="H29" s="4">
        <v>100</v>
      </c>
      <c r="I29" s="41"/>
      <c r="J29" s="42"/>
    </row>
    <row r="30" ht="65" customHeight="1" spans="1:11">
      <c r="A30" s="3" t="s">
        <v>69</v>
      </c>
      <c r="B30" s="30" t="s">
        <v>100</v>
      </c>
      <c r="C30" s="63"/>
      <c r="D30" s="63"/>
      <c r="E30" s="63"/>
      <c r="F30" s="63"/>
      <c r="G30" s="63"/>
      <c r="H30" s="63"/>
      <c r="I30" s="63"/>
      <c r="J30" s="63"/>
      <c r="K30" s="70"/>
    </row>
    <row r="31" ht="18" customHeight="1" spans="1:10">
      <c r="A31" s="2"/>
      <c r="B31" s="2" t="s">
        <v>71</v>
      </c>
      <c r="C31" s="2" t="s">
        <v>72</v>
      </c>
      <c r="D31" s="2"/>
      <c r="E31" s="2"/>
      <c r="F31" s="2"/>
      <c r="G31" s="2" t="s">
        <v>73</v>
      </c>
      <c r="H31" s="49">
        <v>15885840497</v>
      </c>
      <c r="I31" s="49"/>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39">
    <mergeCell ref="A2:J2"/>
    <mergeCell ref="H4:I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4:J24"/>
    <mergeCell ref="I25:J25"/>
    <mergeCell ref="I26:J26"/>
    <mergeCell ref="I27:J27"/>
    <mergeCell ref="I28:J28"/>
    <mergeCell ref="A29:F29"/>
    <mergeCell ref="I29:J29"/>
    <mergeCell ref="B30:J30"/>
    <mergeCell ref="H31:I31"/>
    <mergeCell ref="A32:J32"/>
    <mergeCell ref="A34:J34"/>
    <mergeCell ref="A35:J35"/>
    <mergeCell ref="A7:A12"/>
    <mergeCell ref="A13:A17"/>
    <mergeCell ref="A18:A28"/>
    <mergeCell ref="B19:B23"/>
    <mergeCell ref="B24:B27"/>
    <mergeCell ref="C22:C23"/>
    <mergeCell ref="J8:J12"/>
    <mergeCell ref="B14:D17"/>
    <mergeCell ref="E14:J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32" sqref="A32:J32"/>
    </sheetView>
  </sheetViews>
  <sheetFormatPr defaultColWidth="9" defaultRowHeight="13.5"/>
  <cols>
    <col min="1" max="1" width="7" customWidth="1"/>
    <col min="2" max="2" width="7.75" customWidth="1"/>
    <col min="3" max="3" width="9.5" customWidth="1"/>
    <col min="4" max="4" width="17.1333333333333" customWidth="1"/>
    <col min="5" max="6" width="16.1333333333333" customWidth="1"/>
    <col min="7" max="7" width="7.88333333333333" customWidth="1"/>
    <col min="8" max="8" width="9.55833333333333" customWidth="1"/>
    <col min="9" max="9" width="7" customWidth="1"/>
    <col min="10" max="10" width="15" customWidth="1"/>
  </cols>
  <sheetData>
    <row r="1" customFormat="1" spans="1:1">
      <c r="A1" t="s">
        <v>0</v>
      </c>
    </row>
    <row r="2" ht="20.25"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46">
        <v>45007</v>
      </c>
      <c r="I4" s="46"/>
      <c r="J4" s="2"/>
    </row>
    <row r="5" spans="1:10">
      <c r="A5" s="3" t="s">
        <v>5</v>
      </c>
      <c r="B5" s="4" t="s">
        <v>101</v>
      </c>
      <c r="C5" s="4"/>
      <c r="D5" s="4"/>
      <c r="E5" s="4"/>
      <c r="F5" s="4"/>
      <c r="G5" s="4"/>
      <c r="H5" s="4"/>
      <c r="I5" s="4"/>
      <c r="J5" s="4"/>
    </row>
    <row r="6" ht="38.25" customHeight="1" spans="1:10">
      <c r="A6" s="5" t="s">
        <v>7</v>
      </c>
      <c r="B6" s="161" t="s">
        <v>8</v>
      </c>
      <c r="C6" s="161"/>
      <c r="D6" s="161"/>
      <c r="E6" s="161" t="s">
        <v>9</v>
      </c>
      <c r="F6" s="162" t="s">
        <v>10</v>
      </c>
      <c r="G6" s="162"/>
      <c r="H6" s="162"/>
      <c r="I6" s="162"/>
      <c r="J6" s="162"/>
    </row>
    <row r="7" spans="1:10">
      <c r="A7" s="6" t="s">
        <v>11</v>
      </c>
      <c r="B7" s="163" t="s">
        <v>12</v>
      </c>
      <c r="C7" s="164"/>
      <c r="D7" s="161" t="s">
        <v>13</v>
      </c>
      <c r="E7" s="164" t="s">
        <v>14</v>
      </c>
      <c r="F7" s="161" t="s">
        <v>15</v>
      </c>
      <c r="G7" s="161" t="s">
        <v>16</v>
      </c>
      <c r="H7" s="161" t="s">
        <v>17</v>
      </c>
      <c r="I7" s="161" t="s">
        <v>18</v>
      </c>
      <c r="J7" s="161" t="s">
        <v>19</v>
      </c>
    </row>
    <row r="8" spans="1:10">
      <c r="A8" s="9"/>
      <c r="B8" s="161" t="s">
        <v>20</v>
      </c>
      <c r="C8" s="161"/>
      <c r="D8" s="161">
        <v>14</v>
      </c>
      <c r="E8" s="161">
        <v>14</v>
      </c>
      <c r="F8" s="161">
        <v>14</v>
      </c>
      <c r="G8" s="161">
        <v>10</v>
      </c>
      <c r="H8" s="165">
        <f>F8/E8</f>
        <v>1</v>
      </c>
      <c r="I8" s="161">
        <v>10</v>
      </c>
      <c r="J8" s="161"/>
    </row>
    <row r="9" spans="1:10">
      <c r="A9" s="9"/>
      <c r="B9" s="161" t="s">
        <v>22</v>
      </c>
      <c r="C9" s="161"/>
      <c r="D9" s="161">
        <v>14</v>
      </c>
      <c r="E9" s="161">
        <v>14</v>
      </c>
      <c r="F9" s="161">
        <v>14</v>
      </c>
      <c r="G9" s="161" t="s">
        <v>23</v>
      </c>
      <c r="H9" s="161" t="s">
        <v>23</v>
      </c>
      <c r="I9" s="161" t="s">
        <v>23</v>
      </c>
      <c r="J9" s="161"/>
    </row>
    <row r="10" spans="1:10">
      <c r="A10" s="9"/>
      <c r="B10" s="161" t="s">
        <v>24</v>
      </c>
      <c r="C10" s="161"/>
      <c r="D10" s="4">
        <v>0</v>
      </c>
      <c r="E10" s="4">
        <v>0</v>
      </c>
      <c r="F10" s="4">
        <v>0</v>
      </c>
      <c r="G10" s="161" t="s">
        <v>23</v>
      </c>
      <c r="H10" s="161" t="s">
        <v>23</v>
      </c>
      <c r="I10" s="161" t="s">
        <v>23</v>
      </c>
      <c r="J10" s="161"/>
    </row>
    <row r="11" spans="1:10">
      <c r="A11" s="9"/>
      <c r="B11" s="161" t="s">
        <v>25</v>
      </c>
      <c r="C11" s="161"/>
      <c r="D11" s="161">
        <v>14</v>
      </c>
      <c r="E11" s="161">
        <v>14</v>
      </c>
      <c r="F11" s="161">
        <v>14</v>
      </c>
      <c r="G11" s="161" t="s">
        <v>23</v>
      </c>
      <c r="H11" s="161" t="s">
        <v>23</v>
      </c>
      <c r="I11" s="161" t="s">
        <v>23</v>
      </c>
      <c r="J11" s="161"/>
    </row>
    <row r="12" spans="1:10">
      <c r="A12" s="11"/>
      <c r="B12" s="161" t="s">
        <v>26</v>
      </c>
      <c r="C12" s="161"/>
      <c r="D12" s="4">
        <v>0</v>
      </c>
      <c r="E12" s="4">
        <v>0</v>
      </c>
      <c r="F12" s="4">
        <v>0</v>
      </c>
      <c r="G12" s="161" t="s">
        <v>23</v>
      </c>
      <c r="H12" s="161" t="s">
        <v>23</v>
      </c>
      <c r="I12" s="161" t="s">
        <v>23</v>
      </c>
      <c r="J12" s="161"/>
    </row>
    <row r="13" spans="1:10">
      <c r="A13" s="6" t="s">
        <v>27</v>
      </c>
      <c r="B13" s="161" t="s">
        <v>28</v>
      </c>
      <c r="C13" s="161"/>
      <c r="D13" s="161"/>
      <c r="E13" s="161" t="s">
        <v>29</v>
      </c>
      <c r="F13" s="161"/>
      <c r="G13" s="161"/>
      <c r="H13" s="161"/>
      <c r="I13" s="161"/>
      <c r="J13" s="161"/>
    </row>
    <row r="14" spans="1:10">
      <c r="A14" s="9"/>
      <c r="B14" s="166" t="s">
        <v>102</v>
      </c>
      <c r="C14" s="167"/>
      <c r="D14" s="168"/>
      <c r="E14" s="118" t="s">
        <v>103</v>
      </c>
      <c r="F14" s="118"/>
      <c r="G14" s="118"/>
      <c r="H14" s="118"/>
      <c r="I14" s="118"/>
      <c r="J14" s="118"/>
    </row>
    <row r="15" spans="1:10">
      <c r="A15" s="9"/>
      <c r="B15" s="169"/>
      <c r="C15" s="170"/>
      <c r="D15" s="171"/>
      <c r="E15" s="118"/>
      <c r="F15" s="118"/>
      <c r="G15" s="118"/>
      <c r="H15" s="118"/>
      <c r="I15" s="118"/>
      <c r="J15" s="118"/>
    </row>
    <row r="16" spans="1:10">
      <c r="A16" s="9"/>
      <c r="B16" s="169"/>
      <c r="C16" s="170"/>
      <c r="D16" s="171"/>
      <c r="E16" s="118"/>
      <c r="F16" s="118"/>
      <c r="G16" s="118"/>
      <c r="H16" s="118"/>
      <c r="I16" s="118"/>
      <c r="J16" s="118"/>
    </row>
    <row r="17" ht="75" customHeight="1" spans="1:10">
      <c r="A17" s="11"/>
      <c r="B17" s="172"/>
      <c r="C17" s="173"/>
      <c r="D17" s="174"/>
      <c r="E17" s="118"/>
      <c r="F17" s="118"/>
      <c r="G17" s="118"/>
      <c r="H17" s="118"/>
      <c r="I17" s="118"/>
      <c r="J17" s="118"/>
    </row>
    <row r="18" spans="1:10">
      <c r="A18" s="23" t="s">
        <v>32</v>
      </c>
      <c r="B18" s="161" t="s">
        <v>33</v>
      </c>
      <c r="C18" s="161" t="s">
        <v>34</v>
      </c>
      <c r="D18" s="161" t="s">
        <v>35</v>
      </c>
      <c r="E18" s="161" t="s">
        <v>36</v>
      </c>
      <c r="F18" s="161" t="s">
        <v>37</v>
      </c>
      <c r="G18" s="161" t="s">
        <v>16</v>
      </c>
      <c r="H18" s="161" t="s">
        <v>18</v>
      </c>
      <c r="I18" s="183" t="s">
        <v>38</v>
      </c>
      <c r="J18" s="184"/>
    </row>
    <row r="19" spans="1:10">
      <c r="A19" s="24"/>
      <c r="B19" s="175" t="s">
        <v>39</v>
      </c>
      <c r="C19" s="176" t="s">
        <v>40</v>
      </c>
      <c r="D19" s="161" t="s">
        <v>93</v>
      </c>
      <c r="E19" s="195" t="s">
        <v>46</v>
      </c>
      <c r="F19" s="195" t="s">
        <v>46</v>
      </c>
      <c r="G19" s="161">
        <v>20</v>
      </c>
      <c r="H19" s="161">
        <v>20</v>
      </c>
      <c r="I19" s="183"/>
      <c r="J19" s="184"/>
    </row>
    <row r="20" spans="1:10">
      <c r="A20" s="24"/>
      <c r="B20" s="178"/>
      <c r="C20" s="176" t="s">
        <v>44</v>
      </c>
      <c r="D20" s="179" t="s">
        <v>104</v>
      </c>
      <c r="E20" s="195" t="s">
        <v>46</v>
      </c>
      <c r="F20" s="195" t="s">
        <v>46</v>
      </c>
      <c r="G20" s="161">
        <v>10</v>
      </c>
      <c r="H20" s="161">
        <v>10</v>
      </c>
      <c r="I20" s="183"/>
      <c r="J20" s="184"/>
    </row>
    <row r="21" spans="1:10">
      <c r="A21" s="24"/>
      <c r="B21" s="178"/>
      <c r="C21" s="176" t="s">
        <v>47</v>
      </c>
      <c r="D21" s="180" t="s">
        <v>105</v>
      </c>
      <c r="E21" s="181" t="s">
        <v>49</v>
      </c>
      <c r="F21" s="80" t="s">
        <v>43</v>
      </c>
      <c r="G21" s="161">
        <v>10</v>
      </c>
      <c r="H21" s="161">
        <v>10</v>
      </c>
      <c r="I21" s="183"/>
      <c r="J21" s="184"/>
    </row>
    <row r="22" spans="1:10">
      <c r="A22" s="24"/>
      <c r="B22" s="178"/>
      <c r="C22" s="176" t="s">
        <v>50</v>
      </c>
      <c r="D22" s="180" t="s">
        <v>51</v>
      </c>
      <c r="E22" s="195" t="s">
        <v>46</v>
      </c>
      <c r="F22" s="195" t="s">
        <v>46</v>
      </c>
      <c r="G22" s="161">
        <v>5</v>
      </c>
      <c r="H22" s="161">
        <v>5</v>
      </c>
      <c r="I22" s="183"/>
      <c r="J22" s="184"/>
    </row>
    <row r="23" spans="1:10">
      <c r="A23" s="24"/>
      <c r="B23" s="178"/>
      <c r="C23" s="182"/>
      <c r="D23" s="161" t="s">
        <v>106</v>
      </c>
      <c r="E23" s="161" t="s">
        <v>107</v>
      </c>
      <c r="F23" s="177" t="s">
        <v>108</v>
      </c>
      <c r="G23" s="161">
        <v>5</v>
      </c>
      <c r="H23" s="161">
        <v>5</v>
      </c>
      <c r="I23" s="183"/>
      <c r="J23" s="184"/>
    </row>
    <row r="24" spans="1:10">
      <c r="A24" s="24"/>
      <c r="B24" s="175" t="s">
        <v>55</v>
      </c>
      <c r="C24" s="176"/>
      <c r="D24" s="180"/>
      <c r="E24" s="161"/>
      <c r="F24" s="161"/>
      <c r="G24" s="161"/>
      <c r="H24" s="161"/>
      <c r="I24" s="183"/>
      <c r="J24" s="184"/>
    </row>
    <row r="25" ht="24" spans="1:10">
      <c r="A25" s="24"/>
      <c r="B25" s="178"/>
      <c r="C25" s="176" t="s">
        <v>57</v>
      </c>
      <c r="D25" s="179" t="s">
        <v>86</v>
      </c>
      <c r="E25" s="161" t="s">
        <v>59</v>
      </c>
      <c r="F25" s="80" t="s">
        <v>43</v>
      </c>
      <c r="G25" s="161">
        <v>15</v>
      </c>
      <c r="H25" s="161">
        <v>15</v>
      </c>
      <c r="I25" s="183"/>
      <c r="J25" s="184"/>
    </row>
    <row r="26" spans="1:10">
      <c r="A26" s="24"/>
      <c r="B26" s="178"/>
      <c r="C26" s="176" t="s">
        <v>60</v>
      </c>
      <c r="D26" s="161"/>
      <c r="E26" s="161"/>
      <c r="F26" s="161"/>
      <c r="G26" s="161"/>
      <c r="H26" s="161"/>
      <c r="I26" s="183"/>
      <c r="J26" s="184"/>
    </row>
    <row r="27" spans="1:10">
      <c r="A27" s="24"/>
      <c r="B27" s="178"/>
      <c r="C27" s="176" t="s">
        <v>61</v>
      </c>
      <c r="D27" s="161" t="s">
        <v>109</v>
      </c>
      <c r="E27" s="161" t="s">
        <v>63</v>
      </c>
      <c r="F27" s="80" t="s">
        <v>43</v>
      </c>
      <c r="G27" s="161">
        <v>15</v>
      </c>
      <c r="H27" s="161">
        <v>15</v>
      </c>
      <c r="I27" s="183"/>
      <c r="J27" s="184"/>
    </row>
    <row r="28" ht="36" spans="1:10">
      <c r="A28" s="24"/>
      <c r="B28" s="175" t="s">
        <v>64</v>
      </c>
      <c r="C28" s="175" t="s">
        <v>65</v>
      </c>
      <c r="D28" s="118" t="s">
        <v>99</v>
      </c>
      <c r="E28" s="195" t="s">
        <v>67</v>
      </c>
      <c r="F28" s="195" t="s">
        <v>67</v>
      </c>
      <c r="G28" s="161">
        <v>10</v>
      </c>
      <c r="H28" s="161">
        <v>10</v>
      </c>
      <c r="I28" s="183"/>
      <c r="J28" s="184"/>
    </row>
    <row r="29" spans="1:10">
      <c r="A29" s="4" t="s">
        <v>68</v>
      </c>
      <c r="B29" s="4"/>
      <c r="C29" s="4"/>
      <c r="D29" s="4"/>
      <c r="E29" s="4"/>
      <c r="F29" s="4"/>
      <c r="G29" s="4">
        <v>100</v>
      </c>
      <c r="H29" s="4">
        <v>100</v>
      </c>
      <c r="I29" s="41"/>
      <c r="J29" s="77"/>
    </row>
    <row r="30" ht="73" customHeight="1" spans="1:11">
      <c r="A30" s="3" t="s">
        <v>69</v>
      </c>
      <c r="B30" s="30" t="s">
        <v>110</v>
      </c>
      <c r="C30" s="63"/>
      <c r="D30" s="63"/>
      <c r="E30" s="63"/>
      <c r="F30" s="63"/>
      <c r="G30" s="63"/>
      <c r="H30" s="63"/>
      <c r="I30" s="63"/>
      <c r="J30" s="63"/>
      <c r="K30" s="70"/>
    </row>
    <row r="31" ht="18" customHeight="1" spans="1:10">
      <c r="A31" s="2"/>
      <c r="B31" s="2" t="s">
        <v>71</v>
      </c>
      <c r="C31" s="2" t="s">
        <v>72</v>
      </c>
      <c r="D31" s="2"/>
      <c r="E31" s="2"/>
      <c r="F31" s="2"/>
      <c r="G31" s="2" t="s">
        <v>73</v>
      </c>
      <c r="H31" s="49">
        <v>15885840497</v>
      </c>
      <c r="I31" s="49"/>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39">
    <mergeCell ref="A2:J2"/>
    <mergeCell ref="H4:I4"/>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5:J25"/>
    <mergeCell ref="I26:J26"/>
    <mergeCell ref="I27:J27"/>
    <mergeCell ref="I28:J28"/>
    <mergeCell ref="A29:F29"/>
    <mergeCell ref="I29:J29"/>
    <mergeCell ref="B30:J30"/>
    <mergeCell ref="H31:I31"/>
    <mergeCell ref="A32:J32"/>
    <mergeCell ref="A34:J34"/>
    <mergeCell ref="A35:J35"/>
    <mergeCell ref="A7:A12"/>
    <mergeCell ref="A13:A17"/>
    <mergeCell ref="A18:A28"/>
    <mergeCell ref="B19:B23"/>
    <mergeCell ref="B24:B27"/>
    <mergeCell ref="C22:C23"/>
    <mergeCell ref="J8:J12"/>
    <mergeCell ref="B14:D17"/>
    <mergeCell ref="E14:J1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workbookViewId="0">
      <selection activeCell="O19" sqref="O1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 min="11" max="11" width="12.8916666666667"/>
  </cols>
  <sheetData>
    <row r="1" customFormat="1" spans="1:1">
      <c r="A1" t="s">
        <v>0</v>
      </c>
    </row>
    <row r="2" ht="20.25"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4" t="s">
        <v>111</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1">
      <c r="A8" s="9"/>
      <c r="B8" s="4" t="s">
        <v>20</v>
      </c>
      <c r="C8" s="4"/>
      <c r="D8" s="4">
        <v>80.67</v>
      </c>
      <c r="E8" s="4">
        <v>80.67</v>
      </c>
      <c r="F8" s="148">
        <v>66.65</v>
      </c>
      <c r="G8" s="4">
        <v>10</v>
      </c>
      <c r="H8" s="10">
        <f>F8/E8</f>
        <v>0.826205528697161</v>
      </c>
      <c r="I8" s="4">
        <v>8.26</v>
      </c>
      <c r="J8" s="115" t="s">
        <v>112</v>
      </c>
      <c r="K8" s="70"/>
    </row>
    <row r="9" spans="1:10">
      <c r="A9" s="9"/>
      <c r="B9" s="4" t="s">
        <v>22</v>
      </c>
      <c r="C9" s="4"/>
      <c r="D9" s="4">
        <v>80.67</v>
      </c>
      <c r="E9" s="4">
        <v>80.67</v>
      </c>
      <c r="F9" s="148">
        <v>66.65</v>
      </c>
      <c r="G9" s="4" t="s">
        <v>23</v>
      </c>
      <c r="H9" s="4" t="s">
        <v>23</v>
      </c>
      <c r="I9" s="4" t="s">
        <v>23</v>
      </c>
      <c r="J9" s="115"/>
    </row>
    <row r="10" spans="1:10">
      <c r="A10" s="9"/>
      <c r="B10" s="4" t="s">
        <v>24</v>
      </c>
      <c r="C10" s="4"/>
      <c r="D10" s="4">
        <v>0</v>
      </c>
      <c r="E10" s="4">
        <v>0</v>
      </c>
      <c r="F10" s="148">
        <v>0</v>
      </c>
      <c r="G10" s="4" t="s">
        <v>23</v>
      </c>
      <c r="H10" s="4" t="s">
        <v>23</v>
      </c>
      <c r="I10" s="4" t="s">
        <v>23</v>
      </c>
      <c r="J10" s="115"/>
    </row>
    <row r="11" ht="23" customHeight="1" spans="1:10">
      <c r="A11" s="9"/>
      <c r="B11" s="4" t="s">
        <v>25</v>
      </c>
      <c r="C11" s="4"/>
      <c r="D11" s="4">
        <v>80.67</v>
      </c>
      <c r="E11" s="4">
        <v>80.67</v>
      </c>
      <c r="F11" s="148">
        <v>66.65</v>
      </c>
      <c r="G11" s="4" t="s">
        <v>23</v>
      </c>
      <c r="H11" s="4" t="s">
        <v>23</v>
      </c>
      <c r="I11" s="4" t="s">
        <v>23</v>
      </c>
      <c r="J11" s="115"/>
    </row>
    <row r="12" ht="23" customHeight="1" spans="1:10">
      <c r="A12" s="11"/>
      <c r="B12" s="4" t="s">
        <v>26</v>
      </c>
      <c r="C12" s="4"/>
      <c r="D12" s="4">
        <v>0</v>
      </c>
      <c r="E12" s="4">
        <v>0</v>
      </c>
      <c r="F12" s="4">
        <v>0</v>
      </c>
      <c r="G12" s="4" t="s">
        <v>23</v>
      </c>
      <c r="H12" s="4" t="s">
        <v>23</v>
      </c>
      <c r="I12" s="4" t="s">
        <v>23</v>
      </c>
      <c r="J12" s="115"/>
    </row>
    <row r="13" spans="1:10">
      <c r="A13" s="6" t="s">
        <v>27</v>
      </c>
      <c r="B13" s="4" t="s">
        <v>28</v>
      </c>
      <c r="C13" s="4"/>
      <c r="D13" s="4"/>
      <c r="E13" s="4" t="s">
        <v>29</v>
      </c>
      <c r="F13" s="4"/>
      <c r="G13" s="4"/>
      <c r="H13" s="4"/>
      <c r="I13" s="4"/>
      <c r="J13" s="4"/>
    </row>
    <row r="14" ht="30" customHeight="1" spans="1:10">
      <c r="A14" s="9"/>
      <c r="B14" s="126" t="s">
        <v>113</v>
      </c>
      <c r="C14" s="127"/>
      <c r="D14" s="137"/>
      <c r="E14" s="71" t="s">
        <v>114</v>
      </c>
      <c r="F14" s="71"/>
      <c r="G14" s="71"/>
      <c r="H14" s="71"/>
      <c r="I14" s="71"/>
      <c r="J14" s="71"/>
    </row>
    <row r="15" ht="30" customHeight="1" spans="1:10">
      <c r="A15" s="9"/>
      <c r="B15" s="128"/>
      <c r="C15" s="40"/>
      <c r="D15" s="138"/>
      <c r="E15" s="71"/>
      <c r="F15" s="71"/>
      <c r="G15" s="71"/>
      <c r="H15" s="71"/>
      <c r="I15" s="71"/>
      <c r="J15" s="71"/>
    </row>
    <row r="16" ht="37" customHeight="1" spans="1:10">
      <c r="A16" s="9"/>
      <c r="B16" s="128"/>
      <c r="C16" s="40"/>
      <c r="D16" s="138"/>
      <c r="E16" s="71"/>
      <c r="F16" s="71"/>
      <c r="G16" s="71"/>
      <c r="H16" s="71"/>
      <c r="I16" s="71"/>
      <c r="J16" s="71"/>
    </row>
    <row r="17" spans="1:10">
      <c r="A17" s="11"/>
      <c r="B17" s="129"/>
      <c r="C17" s="130"/>
      <c r="D17" s="139"/>
      <c r="E17" s="71"/>
      <c r="F17" s="71"/>
      <c r="G17" s="71"/>
      <c r="H17" s="71"/>
      <c r="I17" s="71"/>
      <c r="J17" s="71"/>
    </row>
    <row r="18" spans="1:10">
      <c r="A18" s="23" t="s">
        <v>32</v>
      </c>
      <c r="B18" s="4" t="s">
        <v>33</v>
      </c>
      <c r="C18" s="4" t="s">
        <v>34</v>
      </c>
      <c r="D18" s="4" t="s">
        <v>35</v>
      </c>
      <c r="E18" s="4" t="s">
        <v>36</v>
      </c>
      <c r="F18" s="4" t="s">
        <v>37</v>
      </c>
      <c r="G18" s="4" t="s">
        <v>16</v>
      </c>
      <c r="H18" s="4" t="s">
        <v>18</v>
      </c>
      <c r="I18" s="41" t="s">
        <v>38</v>
      </c>
      <c r="J18" s="42"/>
    </row>
    <row r="19" ht="22.5" spans="1:10">
      <c r="A19" s="24"/>
      <c r="B19" s="38" t="s">
        <v>115</v>
      </c>
      <c r="C19" s="4" t="s">
        <v>40</v>
      </c>
      <c r="D19" s="5" t="s">
        <v>116</v>
      </c>
      <c r="E19" s="149" t="s">
        <v>117</v>
      </c>
      <c r="F19" s="149" t="s">
        <v>117</v>
      </c>
      <c r="G19" s="38">
        <v>4</v>
      </c>
      <c r="H19" s="38">
        <v>4</v>
      </c>
      <c r="I19" s="86"/>
      <c r="J19" s="87"/>
    </row>
    <row r="20" ht="33.75" spans="1:10">
      <c r="A20" s="24"/>
      <c r="B20" s="38"/>
      <c r="C20" s="4"/>
      <c r="D20" s="5" t="s">
        <v>118</v>
      </c>
      <c r="E20" s="149" t="s">
        <v>119</v>
      </c>
      <c r="F20" s="38" t="s">
        <v>119</v>
      </c>
      <c r="G20" s="38">
        <v>4</v>
      </c>
      <c r="H20" s="38">
        <v>4</v>
      </c>
      <c r="I20" s="86"/>
      <c r="J20" s="87"/>
    </row>
    <row r="21" ht="22.5" spans="1:10">
      <c r="A21" s="24"/>
      <c r="B21" s="38"/>
      <c r="C21" s="4"/>
      <c r="D21" s="5" t="s">
        <v>120</v>
      </c>
      <c r="E21" s="149" t="s">
        <v>121</v>
      </c>
      <c r="F21" s="149" t="s">
        <v>121</v>
      </c>
      <c r="G21" s="38">
        <v>3</v>
      </c>
      <c r="H21" s="38">
        <v>3</v>
      </c>
      <c r="I21" s="86"/>
      <c r="J21" s="87"/>
    </row>
    <row r="22" ht="22.5" spans="1:10">
      <c r="A22" s="24"/>
      <c r="B22" s="38"/>
      <c r="C22" s="4"/>
      <c r="D22" s="5" t="s">
        <v>122</v>
      </c>
      <c r="E22" s="149" t="s">
        <v>123</v>
      </c>
      <c r="F22" s="38" t="s">
        <v>123</v>
      </c>
      <c r="G22" s="38">
        <v>3</v>
      </c>
      <c r="H22" s="38">
        <v>3</v>
      </c>
      <c r="I22" s="86"/>
      <c r="J22" s="87"/>
    </row>
    <row r="23" ht="22.5" spans="1:10">
      <c r="A23" s="24"/>
      <c r="B23" s="38"/>
      <c r="C23" s="4"/>
      <c r="D23" s="5" t="s">
        <v>124</v>
      </c>
      <c r="E23" s="149" t="s">
        <v>117</v>
      </c>
      <c r="F23" s="38" t="s">
        <v>117</v>
      </c>
      <c r="G23" s="38">
        <v>4</v>
      </c>
      <c r="H23" s="38">
        <v>4</v>
      </c>
      <c r="I23" s="86"/>
      <c r="J23" s="87"/>
    </row>
    <row r="24" ht="22.5" spans="1:10">
      <c r="A24" s="24"/>
      <c r="B24" s="38"/>
      <c r="C24" s="4" t="s">
        <v>44</v>
      </c>
      <c r="D24" s="149" t="s">
        <v>125</v>
      </c>
      <c r="E24" s="196" t="s">
        <v>46</v>
      </c>
      <c r="F24" s="196" t="s">
        <v>46</v>
      </c>
      <c r="G24" s="151">
        <v>2</v>
      </c>
      <c r="H24" s="151">
        <v>2</v>
      </c>
      <c r="I24" s="86"/>
      <c r="J24" s="87"/>
    </row>
    <row r="25" spans="1:10">
      <c r="A25" s="24"/>
      <c r="B25" s="38"/>
      <c r="C25" s="4"/>
      <c r="D25" s="149" t="s">
        <v>126</v>
      </c>
      <c r="E25" s="196" t="s">
        <v>46</v>
      </c>
      <c r="F25" s="196" t="s">
        <v>46</v>
      </c>
      <c r="G25" s="151">
        <v>2</v>
      </c>
      <c r="H25" s="151">
        <v>2</v>
      </c>
      <c r="I25" s="86"/>
      <c r="J25" s="87"/>
    </row>
    <row r="26" ht="22.5" spans="1:10">
      <c r="A26" s="24"/>
      <c r="B26" s="38"/>
      <c r="C26" s="4"/>
      <c r="D26" s="149" t="s">
        <v>127</v>
      </c>
      <c r="E26" s="196" t="s">
        <v>46</v>
      </c>
      <c r="F26" s="196" t="s">
        <v>46</v>
      </c>
      <c r="G26" s="151">
        <v>1</v>
      </c>
      <c r="H26" s="151">
        <v>1</v>
      </c>
      <c r="I26" s="86"/>
      <c r="J26" s="87"/>
    </row>
    <row r="27" ht="33.75" spans="1:10">
      <c r="A27" s="24"/>
      <c r="B27" s="38"/>
      <c r="C27" s="4"/>
      <c r="D27" s="149" t="s">
        <v>128</v>
      </c>
      <c r="E27" s="196" t="s">
        <v>46</v>
      </c>
      <c r="F27" s="196" t="s">
        <v>46</v>
      </c>
      <c r="G27" s="151">
        <v>1</v>
      </c>
      <c r="H27" s="151">
        <v>1</v>
      </c>
      <c r="I27" s="86"/>
      <c r="J27" s="87"/>
    </row>
    <row r="28" ht="22.5" spans="1:10">
      <c r="A28" s="24"/>
      <c r="B28" s="38"/>
      <c r="C28" s="4"/>
      <c r="D28" s="149" t="s">
        <v>129</v>
      </c>
      <c r="E28" s="196" t="s">
        <v>46</v>
      </c>
      <c r="F28" s="196" t="s">
        <v>46</v>
      </c>
      <c r="G28" s="151">
        <v>1</v>
      </c>
      <c r="H28" s="151">
        <v>1</v>
      </c>
      <c r="I28" s="157"/>
      <c r="J28" s="158"/>
    </row>
    <row r="29" ht="22.5" spans="1:10">
      <c r="A29" s="24"/>
      <c r="B29" s="38"/>
      <c r="C29" s="4" t="s">
        <v>47</v>
      </c>
      <c r="D29" s="149" t="s">
        <v>130</v>
      </c>
      <c r="E29" s="196" t="s">
        <v>46</v>
      </c>
      <c r="F29" s="196" t="s">
        <v>46</v>
      </c>
      <c r="G29" s="115">
        <v>2</v>
      </c>
      <c r="H29" s="115">
        <v>2</v>
      </c>
      <c r="I29" s="86"/>
      <c r="J29" s="87"/>
    </row>
    <row r="30" ht="22.5" spans="1:10">
      <c r="A30" s="24"/>
      <c r="B30" s="38"/>
      <c r="C30" s="4"/>
      <c r="D30" s="149" t="s">
        <v>131</v>
      </c>
      <c r="E30" s="196" t="s">
        <v>46</v>
      </c>
      <c r="F30" s="196" t="s">
        <v>46</v>
      </c>
      <c r="G30" s="115">
        <v>2</v>
      </c>
      <c r="H30" s="115">
        <v>2</v>
      </c>
      <c r="I30" s="86"/>
      <c r="J30" s="87"/>
    </row>
    <row r="31" ht="22.5" spans="1:10">
      <c r="A31" s="24"/>
      <c r="B31" s="38"/>
      <c r="C31" s="4"/>
      <c r="D31" s="149" t="s">
        <v>132</v>
      </c>
      <c r="E31" s="196" t="s">
        <v>46</v>
      </c>
      <c r="F31" s="196" t="s">
        <v>46</v>
      </c>
      <c r="G31" s="115">
        <v>2</v>
      </c>
      <c r="H31" s="115">
        <v>2</v>
      </c>
      <c r="I31" s="86"/>
      <c r="J31" s="87"/>
    </row>
    <row r="32" ht="22.5" spans="1:10">
      <c r="A32" s="24"/>
      <c r="B32" s="38"/>
      <c r="C32" s="4"/>
      <c r="D32" s="149" t="s">
        <v>133</v>
      </c>
      <c r="E32" s="196" t="s">
        <v>46</v>
      </c>
      <c r="F32" s="196" t="s">
        <v>46</v>
      </c>
      <c r="G32" s="115">
        <v>2</v>
      </c>
      <c r="H32" s="115">
        <v>2</v>
      </c>
      <c r="I32" s="86"/>
      <c r="J32" s="87"/>
    </row>
    <row r="33" ht="22.5" spans="1:10">
      <c r="A33" s="24"/>
      <c r="B33" s="38"/>
      <c r="C33" s="4"/>
      <c r="D33" s="149" t="s">
        <v>134</v>
      </c>
      <c r="E33" s="196" t="s">
        <v>46</v>
      </c>
      <c r="F33" s="196" t="s">
        <v>46</v>
      </c>
      <c r="G33" s="151">
        <v>1</v>
      </c>
      <c r="H33" s="151">
        <v>1</v>
      </c>
      <c r="I33" s="157"/>
      <c r="J33" s="158"/>
    </row>
    <row r="34" ht="87" customHeight="1" spans="1:10">
      <c r="A34" s="24"/>
      <c r="B34" s="38"/>
      <c r="C34" s="4" t="s">
        <v>50</v>
      </c>
      <c r="D34" s="152" t="s">
        <v>135</v>
      </c>
      <c r="E34" s="115" t="s">
        <v>136</v>
      </c>
      <c r="F34" s="115" t="s">
        <v>137</v>
      </c>
      <c r="G34" s="115">
        <v>3</v>
      </c>
      <c r="H34" s="115">
        <v>0</v>
      </c>
      <c r="I34" s="31" t="s">
        <v>138</v>
      </c>
      <c r="J34" s="159"/>
    </row>
    <row r="35" spans="1:10">
      <c r="A35" s="24"/>
      <c r="B35" s="38"/>
      <c r="C35" s="4"/>
      <c r="D35" s="152" t="s">
        <v>51</v>
      </c>
      <c r="E35" s="197" t="s">
        <v>46</v>
      </c>
      <c r="F35" s="197" t="s">
        <v>46</v>
      </c>
      <c r="G35" s="115">
        <v>3</v>
      </c>
      <c r="H35" s="115">
        <v>3</v>
      </c>
      <c r="I35" s="86"/>
      <c r="J35" s="87"/>
    </row>
    <row r="36" ht="94" customHeight="1" spans="1:10">
      <c r="A36" s="24"/>
      <c r="B36" s="38"/>
      <c r="C36" s="4"/>
      <c r="D36" s="152" t="s">
        <v>139</v>
      </c>
      <c r="E36" s="115" t="s">
        <v>140</v>
      </c>
      <c r="F36" s="115" t="s">
        <v>137</v>
      </c>
      <c r="G36" s="115">
        <v>3</v>
      </c>
      <c r="H36" s="115">
        <v>0</v>
      </c>
      <c r="I36" s="31" t="s">
        <v>138</v>
      </c>
      <c r="J36" s="159"/>
    </row>
    <row r="37" ht="90" customHeight="1" spans="1:10">
      <c r="A37" s="24"/>
      <c r="B37" s="38"/>
      <c r="C37" s="4"/>
      <c r="D37" s="152" t="s">
        <v>141</v>
      </c>
      <c r="E37" s="115" t="s">
        <v>142</v>
      </c>
      <c r="F37" s="115" t="s">
        <v>143</v>
      </c>
      <c r="G37" s="115">
        <v>3</v>
      </c>
      <c r="H37" s="115">
        <v>0.52</v>
      </c>
      <c r="I37" s="31" t="s">
        <v>144</v>
      </c>
      <c r="J37" s="159"/>
    </row>
    <row r="38" ht="22.5" spans="1:10">
      <c r="A38" s="24"/>
      <c r="B38" s="38"/>
      <c r="C38" s="4"/>
      <c r="D38" s="152" t="s">
        <v>145</v>
      </c>
      <c r="E38" s="115" t="s">
        <v>146</v>
      </c>
      <c r="F38" s="115" t="s">
        <v>146</v>
      </c>
      <c r="G38" s="115">
        <v>3</v>
      </c>
      <c r="H38" s="115">
        <v>3</v>
      </c>
      <c r="I38" s="31"/>
      <c r="J38" s="159"/>
    </row>
    <row r="39" ht="87" customHeight="1" spans="1:10">
      <c r="A39" s="24"/>
      <c r="B39" s="38"/>
      <c r="C39" s="4"/>
      <c r="D39" s="152" t="s">
        <v>147</v>
      </c>
      <c r="E39" s="115" t="s">
        <v>148</v>
      </c>
      <c r="F39" s="115" t="s">
        <v>137</v>
      </c>
      <c r="G39" s="115">
        <v>1</v>
      </c>
      <c r="H39" s="115">
        <v>0</v>
      </c>
      <c r="I39" s="31" t="s">
        <v>138</v>
      </c>
      <c r="J39" s="159"/>
    </row>
    <row r="40" ht="45" spans="1:10">
      <c r="A40" s="24"/>
      <c r="B40" s="38" t="s">
        <v>55</v>
      </c>
      <c r="C40" s="4" t="s">
        <v>57</v>
      </c>
      <c r="D40" s="5" t="s">
        <v>149</v>
      </c>
      <c r="E40" s="115" t="s">
        <v>150</v>
      </c>
      <c r="F40" s="80" t="s">
        <v>43</v>
      </c>
      <c r="G40" s="115">
        <v>3</v>
      </c>
      <c r="H40" s="115">
        <v>3</v>
      </c>
      <c r="I40" s="86"/>
      <c r="J40" s="87"/>
    </row>
    <row r="41" ht="22.5" spans="1:10">
      <c r="A41" s="24"/>
      <c r="B41" s="38"/>
      <c r="C41" s="4"/>
      <c r="D41" s="5" t="s">
        <v>151</v>
      </c>
      <c r="E41" s="115" t="s">
        <v>152</v>
      </c>
      <c r="F41" s="80" t="s">
        <v>43</v>
      </c>
      <c r="G41" s="115">
        <v>3</v>
      </c>
      <c r="H41" s="115">
        <v>3</v>
      </c>
      <c r="I41" s="86"/>
      <c r="J41" s="87"/>
    </row>
    <row r="42" ht="33.75" spans="1:10">
      <c r="A42" s="24"/>
      <c r="B42" s="38"/>
      <c r="C42" s="4"/>
      <c r="D42" s="5" t="s">
        <v>153</v>
      </c>
      <c r="E42" s="115" t="s">
        <v>150</v>
      </c>
      <c r="F42" s="80" t="s">
        <v>43</v>
      </c>
      <c r="G42" s="115">
        <v>3</v>
      </c>
      <c r="H42" s="115">
        <v>3</v>
      </c>
      <c r="I42" s="86"/>
      <c r="J42" s="87"/>
    </row>
    <row r="43" ht="22.5" spans="1:10">
      <c r="A43" s="24"/>
      <c r="B43" s="38"/>
      <c r="C43" s="4"/>
      <c r="D43" s="5" t="s">
        <v>154</v>
      </c>
      <c r="E43" s="115" t="s">
        <v>155</v>
      </c>
      <c r="F43" s="80" t="s">
        <v>43</v>
      </c>
      <c r="G43" s="115">
        <v>3</v>
      </c>
      <c r="H43" s="115">
        <v>3</v>
      </c>
      <c r="I43" s="86"/>
      <c r="J43" s="87"/>
    </row>
    <row r="44" ht="45" spans="1:10">
      <c r="A44" s="24"/>
      <c r="B44" s="38"/>
      <c r="C44" s="4"/>
      <c r="D44" s="149" t="s">
        <v>156</v>
      </c>
      <c r="E44" s="154" t="s">
        <v>150</v>
      </c>
      <c r="F44" s="80" t="s">
        <v>43</v>
      </c>
      <c r="G44" s="115">
        <v>3</v>
      </c>
      <c r="H44" s="115">
        <v>3</v>
      </c>
      <c r="I44" s="157"/>
      <c r="J44" s="158"/>
    </row>
    <row r="45" ht="45" spans="1:10">
      <c r="A45" s="24"/>
      <c r="B45" s="38"/>
      <c r="C45" s="38" t="s">
        <v>157</v>
      </c>
      <c r="D45" s="149" t="s">
        <v>158</v>
      </c>
      <c r="E45" s="154" t="s">
        <v>159</v>
      </c>
      <c r="F45" s="80" t="s">
        <v>43</v>
      </c>
      <c r="G45" s="115">
        <v>3</v>
      </c>
      <c r="H45" s="115">
        <v>3</v>
      </c>
      <c r="I45" s="86"/>
      <c r="J45" s="87"/>
    </row>
    <row r="46" ht="22.5" spans="1:10">
      <c r="A46" s="24"/>
      <c r="B46" s="38"/>
      <c r="C46" s="38"/>
      <c r="D46" s="149" t="s">
        <v>160</v>
      </c>
      <c r="E46" s="154" t="s">
        <v>159</v>
      </c>
      <c r="F46" s="80" t="s">
        <v>43</v>
      </c>
      <c r="G46" s="115">
        <v>3</v>
      </c>
      <c r="H46" s="115">
        <v>3</v>
      </c>
      <c r="I46" s="86"/>
      <c r="J46" s="87"/>
    </row>
    <row r="47" ht="22.5" spans="1:10">
      <c r="A47" s="24"/>
      <c r="B47" s="38"/>
      <c r="C47" s="38"/>
      <c r="D47" s="149" t="s">
        <v>161</v>
      </c>
      <c r="E47" s="154" t="s">
        <v>159</v>
      </c>
      <c r="F47" s="80" t="s">
        <v>43</v>
      </c>
      <c r="G47" s="115">
        <v>3</v>
      </c>
      <c r="H47" s="115">
        <v>3</v>
      </c>
      <c r="I47" s="86"/>
      <c r="J47" s="87"/>
    </row>
    <row r="48" spans="1:10">
      <c r="A48" s="24"/>
      <c r="B48" s="38"/>
      <c r="C48" s="38"/>
      <c r="D48" s="149" t="s">
        <v>162</v>
      </c>
      <c r="E48" s="154" t="s">
        <v>159</v>
      </c>
      <c r="F48" s="80" t="s">
        <v>43</v>
      </c>
      <c r="G48" s="115">
        <v>3</v>
      </c>
      <c r="H48" s="115">
        <v>3</v>
      </c>
      <c r="I48" s="86"/>
      <c r="J48" s="87"/>
    </row>
    <row r="49" ht="90" spans="1:10">
      <c r="A49" s="24"/>
      <c r="B49" s="38"/>
      <c r="C49" s="38"/>
      <c r="D49" s="149" t="s">
        <v>163</v>
      </c>
      <c r="E49" s="154" t="s">
        <v>159</v>
      </c>
      <c r="F49" s="80" t="s">
        <v>43</v>
      </c>
      <c r="G49" s="115">
        <v>3</v>
      </c>
      <c r="H49" s="115">
        <v>3</v>
      </c>
      <c r="I49" s="86"/>
      <c r="J49" s="87"/>
    </row>
    <row r="50" spans="1:10">
      <c r="A50" s="24"/>
      <c r="B50" s="9" t="s">
        <v>64</v>
      </c>
      <c r="C50" s="9" t="s">
        <v>65</v>
      </c>
      <c r="D50" s="149" t="s">
        <v>164</v>
      </c>
      <c r="E50" s="155" t="s">
        <v>165</v>
      </c>
      <c r="F50" s="155" t="s">
        <v>165</v>
      </c>
      <c r="G50" s="156">
        <v>5</v>
      </c>
      <c r="H50" s="156">
        <v>5</v>
      </c>
      <c r="I50" s="86"/>
      <c r="J50" s="87"/>
    </row>
    <row r="51" ht="21" customHeight="1" spans="1:10">
      <c r="A51" s="24"/>
      <c r="B51" s="9"/>
      <c r="C51" s="9"/>
      <c r="D51" s="149" t="s">
        <v>166</v>
      </c>
      <c r="E51" s="155" t="s">
        <v>165</v>
      </c>
      <c r="F51" s="155" t="s">
        <v>165</v>
      </c>
      <c r="G51" s="156">
        <v>5</v>
      </c>
      <c r="H51" s="156">
        <v>5</v>
      </c>
      <c r="I51" s="157"/>
      <c r="J51" s="158"/>
    </row>
    <row r="52" spans="1:10">
      <c r="A52" s="4" t="s">
        <v>68</v>
      </c>
      <c r="B52" s="4"/>
      <c r="C52" s="4"/>
      <c r="D52" s="4"/>
      <c r="E52" s="4"/>
      <c r="F52" s="4"/>
      <c r="G52" s="4">
        <v>100</v>
      </c>
      <c r="H52" s="148">
        <f>SUM(I8,H19:H51)</f>
        <v>88.78</v>
      </c>
      <c r="I52" s="86"/>
      <c r="J52" s="87"/>
    </row>
    <row r="53" ht="87" customHeight="1" spans="1:11">
      <c r="A53" s="3" t="s">
        <v>69</v>
      </c>
      <c r="B53" s="30" t="s">
        <v>167</v>
      </c>
      <c r="C53" s="30"/>
      <c r="D53" s="30"/>
      <c r="E53" s="30"/>
      <c r="F53" s="30"/>
      <c r="G53" s="30"/>
      <c r="H53" s="30"/>
      <c r="I53" s="30"/>
      <c r="J53" s="30"/>
      <c r="K53" s="70"/>
    </row>
    <row r="54" ht="18" customHeight="1" spans="1:11">
      <c r="A54" s="2"/>
      <c r="B54" s="2" t="s">
        <v>71</v>
      </c>
      <c r="C54" s="2"/>
      <c r="D54" s="2"/>
      <c r="E54" s="2"/>
      <c r="F54" s="2"/>
      <c r="G54" s="2" t="s">
        <v>73</v>
      </c>
      <c r="H54" s="2"/>
      <c r="I54" s="2"/>
      <c r="J54" s="2"/>
      <c r="K54" s="160"/>
    </row>
    <row r="55" ht="45" customHeight="1" spans="1:10">
      <c r="A55" s="39" t="s">
        <v>74</v>
      </c>
      <c r="B55" s="39"/>
      <c r="C55" s="39"/>
      <c r="D55" s="39"/>
      <c r="E55" s="39"/>
      <c r="F55" s="39"/>
      <c r="G55" s="39"/>
      <c r="H55" s="39"/>
      <c r="I55" s="39"/>
      <c r="J55" s="39"/>
    </row>
    <row r="56" spans="1:10">
      <c r="A56" s="2" t="s">
        <v>75</v>
      </c>
      <c r="B56" s="2"/>
      <c r="C56" s="2"/>
      <c r="D56" s="2"/>
      <c r="E56" s="2"/>
      <c r="F56" s="2"/>
      <c r="G56" s="2"/>
      <c r="H56" s="2"/>
      <c r="I56" s="2"/>
      <c r="J56" s="2"/>
    </row>
    <row r="57" ht="27" customHeight="1" spans="1:10">
      <c r="A57" s="40" t="s">
        <v>76</v>
      </c>
      <c r="B57" s="40"/>
      <c r="C57" s="40"/>
      <c r="D57" s="40"/>
      <c r="E57" s="40"/>
      <c r="F57" s="40"/>
      <c r="G57" s="40"/>
      <c r="H57" s="40"/>
      <c r="I57" s="40"/>
      <c r="J57" s="40"/>
    </row>
    <row r="58" ht="37.5" customHeight="1" spans="1:10">
      <c r="A58" s="40" t="s">
        <v>77</v>
      </c>
      <c r="B58" s="40"/>
      <c r="C58" s="40"/>
      <c r="D58" s="40"/>
      <c r="E58" s="40"/>
      <c r="F58" s="40"/>
      <c r="G58" s="40"/>
      <c r="H58" s="40"/>
      <c r="I58" s="40"/>
      <c r="J58" s="40"/>
    </row>
  </sheetData>
  <mergeCells count="6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A52:F52"/>
    <mergeCell ref="I52:J52"/>
    <mergeCell ref="B53:J53"/>
    <mergeCell ref="A55:J55"/>
    <mergeCell ref="A57:J57"/>
    <mergeCell ref="A58:J58"/>
    <mergeCell ref="A7:A12"/>
    <mergeCell ref="A13:A17"/>
    <mergeCell ref="A18:A51"/>
    <mergeCell ref="B19:B39"/>
    <mergeCell ref="B40:B49"/>
    <mergeCell ref="B50:B51"/>
    <mergeCell ref="C19:C23"/>
    <mergeCell ref="C24:C28"/>
    <mergeCell ref="C29:C33"/>
    <mergeCell ref="C34:C39"/>
    <mergeCell ref="C40:C44"/>
    <mergeCell ref="C45:C49"/>
    <mergeCell ref="C50:C51"/>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2" workbookViewId="0">
      <selection activeCell="B30" sqref="B30:J30"/>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169</v>
      </c>
      <c r="B4" s="2"/>
      <c r="C4" s="2"/>
      <c r="D4" s="2"/>
      <c r="E4" s="2"/>
      <c r="F4" s="2"/>
      <c r="G4" s="2" t="s">
        <v>170</v>
      </c>
      <c r="H4" s="2"/>
      <c r="I4" s="2"/>
      <c r="J4" s="2"/>
    </row>
    <row r="5" spans="1:10">
      <c r="A5" s="3" t="s">
        <v>5</v>
      </c>
      <c r="B5" s="148" t="s">
        <v>171</v>
      </c>
      <c r="C5" s="148"/>
      <c r="D5" s="148"/>
      <c r="E5" s="148"/>
      <c r="F5" s="148"/>
      <c r="G5" s="148"/>
      <c r="H5" s="148"/>
      <c r="I5" s="148"/>
      <c r="J5" s="148"/>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5</v>
      </c>
      <c r="E8" s="4">
        <v>5</v>
      </c>
      <c r="F8" s="4">
        <v>5</v>
      </c>
      <c r="G8" s="4">
        <v>10</v>
      </c>
      <c r="H8" s="10">
        <f>F8/E8</f>
        <v>1</v>
      </c>
      <c r="I8" s="4">
        <v>10</v>
      </c>
      <c r="J8" s="38"/>
    </row>
    <row r="9" spans="1:10">
      <c r="A9" s="9"/>
      <c r="B9" s="4" t="s">
        <v>22</v>
      </c>
      <c r="C9" s="4"/>
      <c r="D9" s="4">
        <v>5</v>
      </c>
      <c r="E9" s="4">
        <v>5</v>
      </c>
      <c r="F9" s="4">
        <v>5</v>
      </c>
      <c r="G9" s="4" t="s">
        <v>23</v>
      </c>
      <c r="H9" s="4" t="s">
        <v>23</v>
      </c>
      <c r="I9" s="4" t="s">
        <v>23</v>
      </c>
      <c r="J9" s="38"/>
    </row>
    <row r="10" spans="1:10">
      <c r="A10" s="9"/>
      <c r="B10" s="4" t="s">
        <v>24</v>
      </c>
      <c r="C10" s="4"/>
      <c r="D10" s="4">
        <v>0</v>
      </c>
      <c r="E10" s="4">
        <v>0</v>
      </c>
      <c r="F10" s="4">
        <v>0</v>
      </c>
      <c r="G10" s="4" t="s">
        <v>23</v>
      </c>
      <c r="H10" s="4" t="s">
        <v>23</v>
      </c>
      <c r="I10" s="4" t="s">
        <v>23</v>
      </c>
      <c r="J10" s="38"/>
    </row>
    <row r="11" spans="1:10">
      <c r="A11" s="9"/>
      <c r="B11" s="4" t="s">
        <v>25</v>
      </c>
      <c r="C11" s="4"/>
      <c r="D11" s="4">
        <v>5</v>
      </c>
      <c r="E11" s="4">
        <v>5</v>
      </c>
      <c r="F11" s="4">
        <v>5</v>
      </c>
      <c r="G11" s="4" t="s">
        <v>23</v>
      </c>
      <c r="H11" s="4" t="s">
        <v>23</v>
      </c>
      <c r="I11" s="4" t="s">
        <v>23</v>
      </c>
      <c r="J11" s="38"/>
    </row>
    <row r="12" spans="1:10">
      <c r="A12" s="11"/>
      <c r="B12" s="4" t="s">
        <v>26</v>
      </c>
      <c r="C12" s="4"/>
      <c r="D12" s="4">
        <v>0</v>
      </c>
      <c r="E12" s="4">
        <v>0</v>
      </c>
      <c r="F12" s="4">
        <v>0</v>
      </c>
      <c r="G12" s="4" t="s">
        <v>23</v>
      </c>
      <c r="H12" s="4" t="s">
        <v>23</v>
      </c>
      <c r="I12" s="4" t="s">
        <v>23</v>
      </c>
      <c r="J12" s="38"/>
    </row>
    <row r="13" spans="1:10">
      <c r="A13" s="6" t="s">
        <v>27</v>
      </c>
      <c r="B13" s="4" t="s">
        <v>28</v>
      </c>
      <c r="C13" s="4"/>
      <c r="D13" s="4"/>
      <c r="E13" s="4" t="s">
        <v>29</v>
      </c>
      <c r="F13" s="4"/>
      <c r="G13" s="4"/>
      <c r="H13" s="4"/>
      <c r="I13" s="4"/>
      <c r="J13" s="4"/>
    </row>
    <row r="14" spans="1:10">
      <c r="A14" s="9"/>
      <c r="B14" s="13" t="s">
        <v>172</v>
      </c>
      <c r="C14" s="14"/>
      <c r="D14" s="15"/>
      <c r="E14" s="38" t="s">
        <v>173</v>
      </c>
      <c r="F14" s="38"/>
      <c r="G14" s="38"/>
      <c r="H14" s="38"/>
      <c r="I14" s="38"/>
      <c r="J14" s="38"/>
    </row>
    <row r="15" spans="1:10">
      <c r="A15" s="9"/>
      <c r="B15" s="17"/>
      <c r="C15" s="18"/>
      <c r="D15" s="19"/>
      <c r="E15" s="38"/>
      <c r="F15" s="38"/>
      <c r="G15" s="38"/>
      <c r="H15" s="38"/>
      <c r="I15" s="38"/>
      <c r="J15" s="38"/>
    </row>
    <row r="16" ht="38" customHeight="1" spans="1:10">
      <c r="A16" s="9"/>
      <c r="B16" s="17"/>
      <c r="C16" s="18"/>
      <c r="D16" s="19"/>
      <c r="E16" s="38"/>
      <c r="F16" s="38"/>
      <c r="G16" s="38"/>
      <c r="H16" s="38"/>
      <c r="I16" s="38"/>
      <c r="J16" s="38"/>
    </row>
    <row r="17" ht="18" customHeight="1" spans="1:10">
      <c r="A17" s="11"/>
      <c r="B17" s="20"/>
      <c r="C17" s="21"/>
      <c r="D17" s="22"/>
      <c r="E17" s="38"/>
      <c r="F17" s="38"/>
      <c r="G17" s="38"/>
      <c r="H17" s="38"/>
      <c r="I17" s="38"/>
      <c r="J17" s="38"/>
    </row>
    <row r="18" spans="1:10">
      <c r="A18" s="23" t="s">
        <v>32</v>
      </c>
      <c r="B18" s="4" t="s">
        <v>33</v>
      </c>
      <c r="C18" s="4" t="s">
        <v>34</v>
      </c>
      <c r="D18" s="4" t="s">
        <v>35</v>
      </c>
      <c r="E18" s="4" t="s">
        <v>36</v>
      </c>
      <c r="F18" s="4" t="s">
        <v>37</v>
      </c>
      <c r="G18" s="4" t="s">
        <v>16</v>
      </c>
      <c r="H18" s="4" t="s">
        <v>18</v>
      </c>
      <c r="I18" s="41" t="s">
        <v>38</v>
      </c>
      <c r="J18" s="42"/>
    </row>
    <row r="19" ht="56.25" spans="1:10">
      <c r="A19" s="24"/>
      <c r="B19" s="6" t="s">
        <v>39</v>
      </c>
      <c r="C19" s="29" t="s">
        <v>40</v>
      </c>
      <c r="D19" s="38" t="s">
        <v>174</v>
      </c>
      <c r="E19" s="38" t="s">
        <v>175</v>
      </c>
      <c r="F19" s="80" t="s">
        <v>43</v>
      </c>
      <c r="G19" s="4">
        <v>10</v>
      </c>
      <c r="H19" s="4">
        <v>10</v>
      </c>
      <c r="I19" s="41"/>
      <c r="J19" s="42"/>
    </row>
    <row r="20" ht="45" spans="1:10">
      <c r="A20" s="24"/>
      <c r="B20" s="9"/>
      <c r="C20" s="29" t="s">
        <v>44</v>
      </c>
      <c r="D20" s="38" t="s">
        <v>176</v>
      </c>
      <c r="E20" s="80">
        <v>1</v>
      </c>
      <c r="F20" s="80">
        <v>1</v>
      </c>
      <c r="G20" s="4">
        <v>10</v>
      </c>
      <c r="H20" s="4">
        <v>10</v>
      </c>
      <c r="I20" s="41"/>
      <c r="J20" s="42"/>
    </row>
    <row r="21" spans="1:10">
      <c r="A21" s="24"/>
      <c r="B21" s="9"/>
      <c r="C21" s="29" t="s">
        <v>47</v>
      </c>
      <c r="D21" s="4" t="s">
        <v>177</v>
      </c>
      <c r="E21" s="80">
        <v>1</v>
      </c>
      <c r="F21" s="80">
        <v>1</v>
      </c>
      <c r="G21" s="4">
        <v>10</v>
      </c>
      <c r="H21" s="4">
        <v>10</v>
      </c>
      <c r="I21" s="41"/>
      <c r="J21" s="42"/>
    </row>
    <row r="22" spans="1:10">
      <c r="A22" s="24"/>
      <c r="B22" s="9"/>
      <c r="C22" s="29" t="s">
        <v>50</v>
      </c>
      <c r="D22" s="4" t="s">
        <v>51</v>
      </c>
      <c r="E22" s="80">
        <v>1</v>
      </c>
      <c r="F22" s="80">
        <v>1</v>
      </c>
      <c r="G22" s="4">
        <v>10</v>
      </c>
      <c r="H22" s="4">
        <v>10</v>
      </c>
      <c r="I22" s="41"/>
      <c r="J22" s="42"/>
    </row>
    <row r="23" spans="1:10">
      <c r="A23" s="24"/>
      <c r="B23" s="9"/>
      <c r="C23" s="25"/>
      <c r="D23" s="4" t="s">
        <v>178</v>
      </c>
      <c r="E23" s="4" t="s">
        <v>179</v>
      </c>
      <c r="F23" s="4" t="s">
        <v>179</v>
      </c>
      <c r="G23" s="4">
        <v>10</v>
      </c>
      <c r="H23" s="4">
        <v>10</v>
      </c>
      <c r="I23" s="41"/>
      <c r="J23" s="42"/>
    </row>
    <row r="24" spans="1:10">
      <c r="A24" s="24"/>
      <c r="B24" s="6" t="s">
        <v>55</v>
      </c>
      <c r="C24" s="29" t="s">
        <v>56</v>
      </c>
      <c r="D24" s="4"/>
      <c r="E24" s="4"/>
      <c r="F24" s="4"/>
      <c r="G24" s="4"/>
      <c r="H24" s="4"/>
      <c r="I24" s="41"/>
      <c r="J24" s="42"/>
    </row>
    <row r="25" ht="22.5" spans="1:10">
      <c r="A25" s="24"/>
      <c r="B25" s="9"/>
      <c r="C25" s="29" t="s">
        <v>57</v>
      </c>
      <c r="D25" s="38" t="s">
        <v>180</v>
      </c>
      <c r="E25" s="38" t="s">
        <v>181</v>
      </c>
      <c r="F25" s="80" t="s">
        <v>43</v>
      </c>
      <c r="G25" s="4">
        <v>20</v>
      </c>
      <c r="H25" s="4">
        <v>20</v>
      </c>
      <c r="I25" s="41"/>
      <c r="J25" s="42"/>
    </row>
    <row r="26" spans="1:10">
      <c r="A26" s="24"/>
      <c r="B26" s="9"/>
      <c r="C26" s="29" t="s">
        <v>60</v>
      </c>
      <c r="D26" s="4"/>
      <c r="E26" s="4"/>
      <c r="F26" s="4"/>
      <c r="G26" s="4"/>
      <c r="H26" s="4"/>
      <c r="I26" s="41"/>
      <c r="J26" s="42"/>
    </row>
    <row r="27" ht="22.5" spans="1:10">
      <c r="A27" s="24"/>
      <c r="B27" s="9"/>
      <c r="C27" s="29" t="s">
        <v>61</v>
      </c>
      <c r="D27" s="38" t="s">
        <v>182</v>
      </c>
      <c r="E27" s="38" t="s">
        <v>159</v>
      </c>
      <c r="F27" s="80" t="s">
        <v>43</v>
      </c>
      <c r="G27" s="4">
        <v>10</v>
      </c>
      <c r="H27" s="4">
        <v>10</v>
      </c>
      <c r="I27" s="41"/>
      <c r="J27" s="42"/>
    </row>
    <row r="28" ht="33.75" spans="1:10">
      <c r="A28" s="24"/>
      <c r="B28" s="6" t="s">
        <v>64</v>
      </c>
      <c r="C28" s="6" t="s">
        <v>65</v>
      </c>
      <c r="D28" s="4" t="s">
        <v>183</v>
      </c>
      <c r="E28" s="73">
        <v>0.95</v>
      </c>
      <c r="F28" s="73">
        <v>0.95</v>
      </c>
      <c r="G28" s="4">
        <v>10</v>
      </c>
      <c r="H28" s="4">
        <v>10</v>
      </c>
      <c r="I28" s="41"/>
      <c r="J28" s="42"/>
    </row>
    <row r="29" spans="1:10">
      <c r="A29" s="4" t="s">
        <v>68</v>
      </c>
      <c r="B29" s="4"/>
      <c r="C29" s="4"/>
      <c r="D29" s="4"/>
      <c r="E29" s="4"/>
      <c r="F29" s="4"/>
      <c r="G29" s="4">
        <v>100</v>
      </c>
      <c r="H29" s="4">
        <v>100</v>
      </c>
      <c r="I29" s="41"/>
      <c r="J29" s="42"/>
    </row>
    <row r="30" ht="84" customHeight="1" spans="1:11">
      <c r="A30" s="3" t="s">
        <v>69</v>
      </c>
      <c r="B30" s="30" t="s">
        <v>184</v>
      </c>
      <c r="C30" s="63"/>
      <c r="D30" s="63"/>
      <c r="E30" s="63"/>
      <c r="F30" s="63"/>
      <c r="G30" s="63"/>
      <c r="H30" s="63"/>
      <c r="I30" s="63"/>
      <c r="J30" s="63"/>
      <c r="K30" s="70"/>
    </row>
    <row r="31" ht="18" customHeight="1" spans="1:10">
      <c r="A31" s="2"/>
      <c r="B31" s="2" t="s">
        <v>71</v>
      </c>
      <c r="C31" s="2" t="s">
        <v>185</v>
      </c>
      <c r="D31" s="2"/>
      <c r="E31" s="2"/>
      <c r="F31" s="2"/>
      <c r="G31" s="2" t="s">
        <v>73</v>
      </c>
      <c r="H31" s="49">
        <v>13885585128</v>
      </c>
      <c r="I31" s="49"/>
      <c r="J31" s="2"/>
    </row>
    <row r="32" ht="45" customHeight="1" spans="1:10">
      <c r="A32" s="39" t="s">
        <v>74</v>
      </c>
      <c r="B32" s="39"/>
      <c r="C32" s="39"/>
      <c r="D32" s="39"/>
      <c r="E32" s="39"/>
      <c r="F32" s="39"/>
      <c r="G32" s="39"/>
      <c r="H32" s="39"/>
      <c r="I32" s="39"/>
      <c r="J32" s="39"/>
    </row>
    <row r="33" spans="1:10">
      <c r="A33" s="2" t="s">
        <v>75</v>
      </c>
      <c r="B33" s="2"/>
      <c r="C33" s="2"/>
      <c r="D33" s="2"/>
      <c r="E33" s="2"/>
      <c r="F33" s="2"/>
      <c r="G33" s="2"/>
      <c r="H33" s="2"/>
      <c r="I33" s="2"/>
      <c r="J33" s="2"/>
    </row>
    <row r="34" ht="27" customHeight="1" spans="1:10">
      <c r="A34" s="40" t="s">
        <v>76</v>
      </c>
      <c r="B34" s="40"/>
      <c r="C34" s="40"/>
      <c r="D34" s="40"/>
      <c r="E34" s="40"/>
      <c r="F34" s="40"/>
      <c r="G34" s="40"/>
      <c r="H34" s="40"/>
      <c r="I34" s="40"/>
      <c r="J34" s="40"/>
    </row>
    <row r="35" ht="37.5" customHeight="1" spans="1:10">
      <c r="A35" s="40" t="s">
        <v>77</v>
      </c>
      <c r="B35" s="40"/>
      <c r="C35" s="40"/>
      <c r="D35" s="40"/>
      <c r="E35" s="40"/>
      <c r="F35" s="40"/>
      <c r="G35" s="40"/>
      <c r="H35" s="40"/>
      <c r="I35" s="40"/>
      <c r="J35" s="40"/>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5:J25"/>
    <mergeCell ref="I26:J26"/>
    <mergeCell ref="I27:J27"/>
    <mergeCell ref="I28:J28"/>
    <mergeCell ref="A29:F29"/>
    <mergeCell ref="I29:J29"/>
    <mergeCell ref="B30:J30"/>
    <mergeCell ref="H31:I31"/>
    <mergeCell ref="A32:J32"/>
    <mergeCell ref="A34:J34"/>
    <mergeCell ref="A35:J35"/>
    <mergeCell ref="A7:A12"/>
    <mergeCell ref="A13:A17"/>
    <mergeCell ref="A18:A28"/>
    <mergeCell ref="B19:B23"/>
    <mergeCell ref="B24:B27"/>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14" workbookViewId="0">
      <selection activeCell="B32" sqref="B32:J32"/>
    </sheetView>
  </sheetViews>
  <sheetFormatPr defaultColWidth="9" defaultRowHeight="13.5"/>
  <cols>
    <col min="1" max="1" width="7" customWidth="1"/>
    <col min="2" max="2" width="6.75" customWidth="1"/>
    <col min="3" max="3" width="7.88333333333333" customWidth="1"/>
    <col min="4" max="4" width="12.8833333333333" customWidth="1"/>
    <col min="5" max="5" width="9.38333333333333" style="45" customWidth="1"/>
    <col min="6" max="6" width="12.8833333333333" customWidth="1"/>
    <col min="7" max="7" width="7.5" customWidth="1"/>
    <col min="8" max="8" width="6.13333333333333" customWidth="1"/>
    <col min="9" max="9" width="7.75" customWidth="1"/>
    <col min="10" max="10" width="15" customWidth="1"/>
  </cols>
  <sheetData>
    <row r="1" customFormat="1" spans="1:5">
      <c r="A1" t="s">
        <v>0</v>
      </c>
      <c r="E1" s="45"/>
    </row>
    <row r="2" ht="20.25" spans="1:10">
      <c r="A2" s="1" t="s">
        <v>168</v>
      </c>
      <c r="B2" s="1"/>
      <c r="C2" s="1"/>
      <c r="D2" s="1"/>
      <c r="E2" s="141"/>
      <c r="F2" s="1"/>
      <c r="G2" s="1"/>
      <c r="H2" s="1"/>
      <c r="I2" s="1"/>
      <c r="J2" s="1"/>
    </row>
    <row r="3" spans="1:10">
      <c r="A3" s="18" t="s">
        <v>186</v>
      </c>
      <c r="B3" s="18"/>
      <c r="C3" s="18"/>
      <c r="D3" s="18"/>
      <c r="E3" s="18"/>
      <c r="F3" s="18"/>
      <c r="G3" s="18"/>
      <c r="H3" s="18"/>
      <c r="I3" s="18"/>
      <c r="J3" s="18"/>
    </row>
    <row r="4" spans="1:10">
      <c r="A4" s="2" t="s">
        <v>3</v>
      </c>
      <c r="B4" s="2"/>
      <c r="C4" s="2"/>
      <c r="D4" s="2"/>
      <c r="E4" s="142"/>
      <c r="F4" s="2"/>
      <c r="I4" s="2" t="s">
        <v>4</v>
      </c>
      <c r="J4" s="49" t="s">
        <v>187</v>
      </c>
    </row>
    <row r="5" spans="1:10">
      <c r="A5" s="3" t="s">
        <v>5</v>
      </c>
      <c r="B5" s="4" t="s">
        <v>188</v>
      </c>
      <c r="C5" s="4"/>
      <c r="D5" s="4"/>
      <c r="E5" s="38"/>
      <c r="F5" s="4"/>
      <c r="G5" s="4"/>
      <c r="H5" s="4"/>
      <c r="I5" s="4"/>
      <c r="J5" s="4"/>
    </row>
    <row r="6" ht="38.25" customHeight="1" spans="1:10">
      <c r="A6" s="5" t="s">
        <v>7</v>
      </c>
      <c r="B6" s="4" t="s">
        <v>8</v>
      </c>
      <c r="C6" s="4"/>
      <c r="D6" s="4"/>
      <c r="E6" s="38" t="s">
        <v>9</v>
      </c>
      <c r="F6" s="78" t="s">
        <v>10</v>
      </c>
      <c r="G6" s="78"/>
      <c r="H6" s="78"/>
      <c r="I6" s="78"/>
      <c r="J6" s="78"/>
    </row>
    <row r="7" ht="22.5" spans="1:10">
      <c r="A7" s="6" t="s">
        <v>11</v>
      </c>
      <c r="B7" s="7" t="s">
        <v>12</v>
      </c>
      <c r="C7" s="8"/>
      <c r="D7" s="4" t="s">
        <v>13</v>
      </c>
      <c r="E7" s="143" t="s">
        <v>14</v>
      </c>
      <c r="F7" s="4" t="s">
        <v>15</v>
      </c>
      <c r="G7" s="4" t="s">
        <v>16</v>
      </c>
      <c r="H7" s="4" t="s">
        <v>17</v>
      </c>
      <c r="I7" s="4" t="s">
        <v>18</v>
      </c>
      <c r="J7" s="4" t="s">
        <v>19</v>
      </c>
    </row>
    <row r="8" ht="21" customHeight="1" spans="1:10">
      <c r="A8" s="9"/>
      <c r="B8" s="4" t="s">
        <v>20</v>
      </c>
      <c r="C8" s="4"/>
      <c r="D8" s="4">
        <v>20</v>
      </c>
      <c r="E8" s="38">
        <v>20</v>
      </c>
      <c r="F8" s="4">
        <v>15.47</v>
      </c>
      <c r="G8" s="4">
        <v>10</v>
      </c>
      <c r="H8" s="10">
        <f>F8/D8</f>
        <v>0.7735</v>
      </c>
      <c r="I8" s="4">
        <v>7.74</v>
      </c>
      <c r="J8" s="38" t="s">
        <v>189</v>
      </c>
    </row>
    <row r="9" ht="21" customHeight="1" spans="1:10">
      <c r="A9" s="9"/>
      <c r="B9" s="4" t="s">
        <v>22</v>
      </c>
      <c r="C9" s="4"/>
      <c r="D9" s="4">
        <v>20</v>
      </c>
      <c r="E9" s="38">
        <v>20</v>
      </c>
      <c r="F9" s="4">
        <v>15.47</v>
      </c>
      <c r="G9" s="4" t="s">
        <v>23</v>
      </c>
      <c r="H9" s="4" t="s">
        <v>23</v>
      </c>
      <c r="I9" s="4" t="s">
        <v>23</v>
      </c>
      <c r="J9" s="38"/>
    </row>
    <row r="10" ht="21" customHeight="1" spans="1:10">
      <c r="A10" s="9"/>
      <c r="B10" s="4" t="s">
        <v>24</v>
      </c>
      <c r="C10" s="4"/>
      <c r="D10" s="4">
        <v>0</v>
      </c>
      <c r="E10" s="4">
        <v>0</v>
      </c>
      <c r="F10" s="4">
        <v>0</v>
      </c>
      <c r="G10" s="4" t="s">
        <v>23</v>
      </c>
      <c r="H10" s="4" t="s">
        <v>23</v>
      </c>
      <c r="I10" s="4" t="s">
        <v>23</v>
      </c>
      <c r="J10" s="38"/>
    </row>
    <row r="11" ht="21" customHeight="1" spans="1:10">
      <c r="A11" s="9"/>
      <c r="B11" s="4" t="s">
        <v>25</v>
      </c>
      <c r="C11" s="4"/>
      <c r="D11" s="4">
        <v>20</v>
      </c>
      <c r="E11" s="38">
        <v>20</v>
      </c>
      <c r="F11" s="4">
        <v>15.47</v>
      </c>
      <c r="G11" s="4" t="s">
        <v>23</v>
      </c>
      <c r="H11" s="4" t="s">
        <v>23</v>
      </c>
      <c r="I11" s="4" t="s">
        <v>23</v>
      </c>
      <c r="J11" s="38"/>
    </row>
    <row r="12" ht="21" customHeight="1" spans="1:10">
      <c r="A12" s="11"/>
      <c r="B12" s="4" t="s">
        <v>26</v>
      </c>
      <c r="C12" s="4"/>
      <c r="D12" s="4">
        <v>0</v>
      </c>
      <c r="E12" s="4">
        <v>0</v>
      </c>
      <c r="F12" s="4">
        <v>0</v>
      </c>
      <c r="G12" s="4" t="s">
        <v>23</v>
      </c>
      <c r="H12" s="4" t="s">
        <v>23</v>
      </c>
      <c r="I12" s="4" t="s">
        <v>23</v>
      </c>
      <c r="J12" s="38"/>
    </row>
    <row r="13" ht="18" customHeight="1" spans="1:10">
      <c r="A13" s="6" t="s">
        <v>27</v>
      </c>
      <c r="B13" s="4" t="s">
        <v>28</v>
      </c>
      <c r="C13" s="4"/>
      <c r="D13" s="4"/>
      <c r="E13" s="38" t="s">
        <v>29</v>
      </c>
      <c r="F13" s="4"/>
      <c r="G13" s="4"/>
      <c r="H13" s="4"/>
      <c r="I13" s="4"/>
      <c r="J13" s="4"/>
    </row>
    <row r="14" ht="16" customHeight="1" spans="1:10">
      <c r="A14" s="9"/>
      <c r="B14" s="126" t="s">
        <v>190</v>
      </c>
      <c r="C14" s="127"/>
      <c r="D14" s="137"/>
      <c r="E14" s="71" t="s">
        <v>191</v>
      </c>
      <c r="F14" s="71"/>
      <c r="G14" s="71"/>
      <c r="H14" s="71"/>
      <c r="I14" s="71"/>
      <c r="J14" s="71"/>
    </row>
    <row r="15" ht="16" customHeight="1" spans="1:10">
      <c r="A15" s="9"/>
      <c r="B15" s="128"/>
      <c r="C15" s="40"/>
      <c r="D15" s="138"/>
      <c r="E15" s="71"/>
      <c r="F15" s="71"/>
      <c r="G15" s="71"/>
      <c r="H15" s="71"/>
      <c r="I15" s="71"/>
      <c r="J15" s="71"/>
    </row>
    <row r="16" spans="1:10">
      <c r="A16" s="9"/>
      <c r="B16" s="128"/>
      <c r="C16" s="40"/>
      <c r="D16" s="138"/>
      <c r="E16" s="71"/>
      <c r="F16" s="71"/>
      <c r="G16" s="71"/>
      <c r="H16" s="71"/>
      <c r="I16" s="71"/>
      <c r="J16" s="71"/>
    </row>
    <row r="17" ht="98" customHeight="1" spans="1:10">
      <c r="A17" s="11"/>
      <c r="B17" s="129"/>
      <c r="C17" s="130"/>
      <c r="D17" s="139"/>
      <c r="E17" s="71"/>
      <c r="F17" s="71"/>
      <c r="G17" s="71"/>
      <c r="H17" s="71"/>
      <c r="I17" s="71"/>
      <c r="J17" s="71"/>
    </row>
    <row r="18" ht="22.5" spans="1:10">
      <c r="A18" s="23" t="s">
        <v>32</v>
      </c>
      <c r="B18" s="4" t="s">
        <v>33</v>
      </c>
      <c r="C18" s="4" t="s">
        <v>34</v>
      </c>
      <c r="D18" s="4" t="s">
        <v>35</v>
      </c>
      <c r="E18" s="38" t="s">
        <v>36</v>
      </c>
      <c r="F18" s="38" t="s">
        <v>37</v>
      </c>
      <c r="G18" s="4" t="s">
        <v>16</v>
      </c>
      <c r="H18" s="4" t="s">
        <v>18</v>
      </c>
      <c r="I18" s="41" t="s">
        <v>38</v>
      </c>
      <c r="J18" s="42"/>
    </row>
    <row r="19" ht="22.5" spans="1:10">
      <c r="A19" s="24"/>
      <c r="B19" s="6" t="s">
        <v>39</v>
      </c>
      <c r="C19" s="29" t="s">
        <v>40</v>
      </c>
      <c r="D19" s="5" t="s">
        <v>192</v>
      </c>
      <c r="E19" s="38" t="s">
        <v>193</v>
      </c>
      <c r="F19" s="4" t="s">
        <v>194</v>
      </c>
      <c r="G19" s="4">
        <v>10</v>
      </c>
      <c r="H19" s="4">
        <v>10</v>
      </c>
      <c r="I19" s="41"/>
      <c r="J19" s="42"/>
    </row>
    <row r="20" ht="22.5" spans="1:10">
      <c r="A20" s="24"/>
      <c r="B20" s="9"/>
      <c r="C20" s="4" t="s">
        <v>44</v>
      </c>
      <c r="D20" s="5" t="s">
        <v>195</v>
      </c>
      <c r="E20" s="80">
        <v>1</v>
      </c>
      <c r="F20" s="73">
        <v>1</v>
      </c>
      <c r="G20" s="4">
        <v>10</v>
      </c>
      <c r="H20" s="4">
        <v>10</v>
      </c>
      <c r="I20" s="41"/>
      <c r="J20" s="42"/>
    </row>
    <row r="21" ht="22.5" spans="1:11">
      <c r="A21" s="24"/>
      <c r="B21" s="9"/>
      <c r="C21" s="4"/>
      <c r="D21" s="5" t="s">
        <v>196</v>
      </c>
      <c r="E21" s="38" t="s">
        <v>197</v>
      </c>
      <c r="F21" s="144">
        <v>0.95</v>
      </c>
      <c r="G21" s="4">
        <v>5</v>
      </c>
      <c r="H21" s="4">
        <v>5</v>
      </c>
      <c r="I21" s="41"/>
      <c r="J21" s="42"/>
      <c r="K21" s="70"/>
    </row>
    <row r="22" spans="1:10">
      <c r="A22" s="24"/>
      <c r="B22" s="9"/>
      <c r="C22" s="4"/>
      <c r="D22" s="5" t="s">
        <v>198</v>
      </c>
      <c r="E22" s="38" t="s">
        <v>199</v>
      </c>
      <c r="F22" s="144" t="s">
        <v>43</v>
      </c>
      <c r="G22" s="4">
        <v>5</v>
      </c>
      <c r="H22" s="4">
        <v>5</v>
      </c>
      <c r="I22" s="41"/>
      <c r="J22" s="42"/>
    </row>
    <row r="23" ht="22.5" spans="1:10">
      <c r="A23" s="24"/>
      <c r="B23" s="9"/>
      <c r="C23" s="29" t="s">
        <v>47</v>
      </c>
      <c r="D23" s="5" t="s">
        <v>200</v>
      </c>
      <c r="E23" s="38" t="s">
        <v>201</v>
      </c>
      <c r="F23" s="144" t="s">
        <v>43</v>
      </c>
      <c r="G23" s="4">
        <v>10</v>
      </c>
      <c r="H23" s="4">
        <v>10</v>
      </c>
      <c r="I23" s="41"/>
      <c r="J23" s="42"/>
    </row>
    <row r="24" ht="22.5" spans="1:10">
      <c r="A24" s="24"/>
      <c r="B24" s="9"/>
      <c r="C24" s="4" t="s">
        <v>50</v>
      </c>
      <c r="D24" s="5" t="s">
        <v>51</v>
      </c>
      <c r="E24" s="80">
        <v>1</v>
      </c>
      <c r="F24" s="144">
        <v>1</v>
      </c>
      <c r="G24" s="4">
        <v>5</v>
      </c>
      <c r="H24" s="4">
        <v>5</v>
      </c>
      <c r="I24" s="41"/>
      <c r="J24" s="42"/>
    </row>
    <row r="25" ht="22.5" spans="1:10">
      <c r="A25" s="24"/>
      <c r="B25" s="9"/>
      <c r="C25" s="4"/>
      <c r="D25" s="5" t="s">
        <v>188</v>
      </c>
      <c r="E25" s="38" t="s">
        <v>202</v>
      </c>
      <c r="F25" s="76" t="s">
        <v>203</v>
      </c>
      <c r="G25" s="4">
        <v>5</v>
      </c>
      <c r="H25" s="4">
        <v>5</v>
      </c>
      <c r="I25" s="41"/>
      <c r="J25" s="42"/>
    </row>
    <row r="26" spans="1:10">
      <c r="A26" s="24"/>
      <c r="B26" s="6" t="s">
        <v>55</v>
      </c>
      <c r="C26" s="29" t="s">
        <v>56</v>
      </c>
      <c r="D26" s="5"/>
      <c r="E26" s="38"/>
      <c r="F26" s="78"/>
      <c r="G26" s="4"/>
      <c r="H26" s="4"/>
      <c r="I26" s="41"/>
      <c r="J26" s="42"/>
    </row>
    <row r="27" ht="22.5" spans="1:10">
      <c r="A27" s="24"/>
      <c r="B27" s="9"/>
      <c r="C27" s="29" t="s">
        <v>57</v>
      </c>
      <c r="D27" s="5" t="s">
        <v>204</v>
      </c>
      <c r="E27" s="38" t="s">
        <v>205</v>
      </c>
      <c r="F27" s="144" t="s">
        <v>43</v>
      </c>
      <c r="G27" s="4">
        <v>15</v>
      </c>
      <c r="H27" s="4">
        <v>15</v>
      </c>
      <c r="I27" s="41"/>
      <c r="J27" s="42"/>
    </row>
    <row r="28" spans="1:10">
      <c r="A28" s="24"/>
      <c r="B28" s="9"/>
      <c r="C28" s="29" t="s">
        <v>60</v>
      </c>
      <c r="D28" s="5"/>
      <c r="E28" s="38"/>
      <c r="F28" s="78"/>
      <c r="G28" s="4"/>
      <c r="H28" s="4"/>
      <c r="I28" s="41"/>
      <c r="J28" s="42"/>
    </row>
    <row r="29" spans="1:10">
      <c r="A29" s="24"/>
      <c r="B29" s="9"/>
      <c r="C29" s="29" t="s">
        <v>61</v>
      </c>
      <c r="D29" s="5" t="s">
        <v>206</v>
      </c>
      <c r="E29" s="38" t="s">
        <v>159</v>
      </c>
      <c r="F29" s="144" t="s">
        <v>43</v>
      </c>
      <c r="G29" s="4">
        <v>15</v>
      </c>
      <c r="H29" s="4">
        <v>15</v>
      </c>
      <c r="I29" s="41"/>
      <c r="J29" s="42"/>
    </row>
    <row r="30" ht="33.75" spans="1:11">
      <c r="A30" s="24"/>
      <c r="B30" s="6" t="s">
        <v>64</v>
      </c>
      <c r="C30" s="6" t="s">
        <v>65</v>
      </c>
      <c r="D30" s="5" t="s">
        <v>207</v>
      </c>
      <c r="E30" s="38" t="s">
        <v>197</v>
      </c>
      <c r="F30" s="144">
        <v>0.95</v>
      </c>
      <c r="G30" s="4">
        <v>10</v>
      </c>
      <c r="H30" s="4">
        <v>10</v>
      </c>
      <c r="I30" s="41"/>
      <c r="J30" s="42"/>
      <c r="K30" s="70"/>
    </row>
    <row r="31" spans="1:10">
      <c r="A31" s="4" t="s">
        <v>68</v>
      </c>
      <c r="B31" s="4"/>
      <c r="C31" s="4"/>
      <c r="D31" s="4"/>
      <c r="E31" s="38"/>
      <c r="F31" s="4"/>
      <c r="G31" s="4">
        <v>100</v>
      </c>
      <c r="H31" s="4">
        <f>SUM(I8,H19:H30)</f>
        <v>97.74</v>
      </c>
      <c r="I31" s="41"/>
      <c r="J31" s="42"/>
    </row>
    <row r="32" ht="77" customHeight="1" spans="1:11">
      <c r="A32" s="3" t="s">
        <v>69</v>
      </c>
      <c r="B32" s="30" t="s">
        <v>208</v>
      </c>
      <c r="C32" s="63"/>
      <c r="D32" s="63"/>
      <c r="E32" s="63"/>
      <c r="F32" s="63"/>
      <c r="G32" s="63"/>
      <c r="H32" s="63"/>
      <c r="I32" s="63"/>
      <c r="J32" s="63"/>
      <c r="K32" s="70"/>
    </row>
    <row r="33" spans="1:10">
      <c r="A33" s="2"/>
      <c r="B33" s="2" t="s">
        <v>71</v>
      </c>
      <c r="C33" s="2" t="s">
        <v>209</v>
      </c>
      <c r="D33" s="2"/>
      <c r="E33" s="142"/>
      <c r="F33" s="2"/>
      <c r="G33" s="2" t="s">
        <v>73</v>
      </c>
      <c r="H33" s="145">
        <v>18708552594</v>
      </c>
      <c r="I33" s="2"/>
      <c r="J33" s="2"/>
    </row>
    <row r="34" ht="45" customHeight="1" spans="1:10">
      <c r="A34" s="39" t="s">
        <v>74</v>
      </c>
      <c r="B34" s="39"/>
      <c r="C34" s="39"/>
      <c r="D34" s="39"/>
      <c r="E34" s="39"/>
      <c r="F34" s="39"/>
      <c r="G34" s="39"/>
      <c r="H34" s="39"/>
      <c r="I34" s="39"/>
      <c r="J34" s="39"/>
    </row>
    <row r="35" spans="1:10">
      <c r="A35" s="2" t="s">
        <v>75</v>
      </c>
      <c r="B35" s="2"/>
      <c r="C35" s="2"/>
      <c r="D35" s="2"/>
      <c r="E35" s="142"/>
      <c r="F35" s="2"/>
      <c r="G35" s="2"/>
      <c r="H35" s="2"/>
      <c r="I35" s="2"/>
      <c r="J35" s="2"/>
    </row>
    <row r="36" ht="27" customHeight="1" spans="1:10">
      <c r="A36" s="40" t="s">
        <v>76</v>
      </c>
      <c r="B36" s="40"/>
      <c r="C36" s="40"/>
      <c r="D36" s="40"/>
      <c r="E36" s="40"/>
      <c r="F36" s="40"/>
      <c r="G36" s="40"/>
      <c r="H36" s="40"/>
      <c r="I36" s="40"/>
      <c r="J36" s="40"/>
    </row>
    <row r="37" ht="37.5" customHeight="1" spans="1:10">
      <c r="A37" s="40" t="s">
        <v>77</v>
      </c>
      <c r="B37" s="40"/>
      <c r="C37" s="40"/>
      <c r="D37" s="40"/>
      <c r="E37" s="40"/>
      <c r="F37" s="40"/>
      <c r="G37" s="40"/>
      <c r="H37" s="40"/>
      <c r="I37" s="40"/>
      <c r="J37" s="40"/>
    </row>
    <row r="40" ht="30" customHeight="1" spans="1:11">
      <c r="A40" s="146"/>
      <c r="B40" s="146"/>
      <c r="C40" s="146"/>
      <c r="D40" s="146"/>
      <c r="E40" s="147"/>
      <c r="F40" s="146"/>
      <c r="G40" s="146"/>
      <c r="H40" s="146"/>
      <c r="I40" s="146"/>
      <c r="J40" s="146"/>
      <c r="K40" s="146"/>
    </row>
  </sheetData>
  <mergeCells count="40">
    <mergeCell ref="A2:J2"/>
    <mergeCell ref="A3:J3"/>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2:J22"/>
    <mergeCell ref="I23:J23"/>
    <mergeCell ref="I25:J25"/>
    <mergeCell ref="I26:J26"/>
    <mergeCell ref="I27:J27"/>
    <mergeCell ref="I28:J28"/>
    <mergeCell ref="I29:J29"/>
    <mergeCell ref="I30:J30"/>
    <mergeCell ref="A31:F31"/>
    <mergeCell ref="I31:J31"/>
    <mergeCell ref="B32:J32"/>
    <mergeCell ref="A34:J34"/>
    <mergeCell ref="A36:J36"/>
    <mergeCell ref="A37:J37"/>
    <mergeCell ref="A7:A12"/>
    <mergeCell ref="A13:A17"/>
    <mergeCell ref="A18:A30"/>
    <mergeCell ref="B19:B25"/>
    <mergeCell ref="B26:B29"/>
    <mergeCell ref="C20:C22"/>
    <mergeCell ref="C24:C25"/>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opLeftCell="A17" workbookViewId="0">
      <selection activeCell="B38" sqref="B38:J38"/>
    </sheetView>
  </sheetViews>
  <sheetFormatPr defaultColWidth="9" defaultRowHeight="13.5"/>
  <cols>
    <col min="1" max="1" width="7" customWidth="1"/>
    <col min="2" max="2" width="7.75" customWidth="1"/>
    <col min="3" max="3" width="7.88333333333333" customWidth="1"/>
    <col min="4" max="4" width="16.6333333333333" customWidth="1"/>
    <col min="5" max="6" width="18.5" customWidth="1"/>
    <col min="7" max="7" width="7.88333333333333" customWidth="1"/>
    <col min="8" max="9" width="7" customWidth="1"/>
    <col min="10" max="10" width="18.7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3</v>
      </c>
      <c r="B4" s="2"/>
      <c r="C4" s="2" t="s">
        <v>10</v>
      </c>
      <c r="D4" s="2"/>
      <c r="E4" s="2"/>
      <c r="F4" s="2"/>
      <c r="G4" s="2" t="s">
        <v>4</v>
      </c>
      <c r="H4" s="2" t="s">
        <v>210</v>
      </c>
      <c r="I4" s="2"/>
      <c r="J4" s="2"/>
    </row>
    <row r="5" spans="1:10">
      <c r="A5" s="3" t="s">
        <v>5</v>
      </c>
      <c r="B5" s="4" t="s">
        <v>211</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50</v>
      </c>
      <c r="E8" s="4">
        <v>50</v>
      </c>
      <c r="F8" s="4">
        <v>47.47</v>
      </c>
      <c r="G8" s="4">
        <v>10</v>
      </c>
      <c r="H8" s="10">
        <f>F8/E8</f>
        <v>0.9494</v>
      </c>
      <c r="I8" s="4">
        <v>9.49</v>
      </c>
      <c r="J8" s="115" t="s">
        <v>212</v>
      </c>
    </row>
    <row r="9" spans="1:10">
      <c r="A9" s="9"/>
      <c r="B9" s="4" t="s">
        <v>22</v>
      </c>
      <c r="C9" s="4"/>
      <c r="D9" s="4">
        <v>50</v>
      </c>
      <c r="E9" s="4">
        <v>50</v>
      </c>
      <c r="F9" s="4">
        <v>47.47</v>
      </c>
      <c r="G9" s="4" t="s">
        <v>23</v>
      </c>
      <c r="H9" s="4" t="s">
        <v>23</v>
      </c>
      <c r="I9" s="4" t="s">
        <v>23</v>
      </c>
      <c r="J9" s="115"/>
    </row>
    <row r="10" spans="1:10">
      <c r="A10" s="9"/>
      <c r="B10" s="4" t="s">
        <v>24</v>
      </c>
      <c r="C10" s="4"/>
      <c r="D10" s="4">
        <v>0</v>
      </c>
      <c r="E10" s="4">
        <v>0</v>
      </c>
      <c r="F10" s="4">
        <v>0</v>
      </c>
      <c r="G10" s="4" t="s">
        <v>23</v>
      </c>
      <c r="H10" s="4" t="s">
        <v>23</v>
      </c>
      <c r="I10" s="4" t="s">
        <v>23</v>
      </c>
      <c r="J10" s="115"/>
    </row>
    <row r="11" spans="1:10">
      <c r="A11" s="9"/>
      <c r="B11" s="4" t="s">
        <v>25</v>
      </c>
      <c r="C11" s="4"/>
      <c r="D11" s="4">
        <v>50</v>
      </c>
      <c r="E11" s="4">
        <v>50</v>
      </c>
      <c r="F11" s="4">
        <v>47.47</v>
      </c>
      <c r="G11" s="4" t="s">
        <v>23</v>
      </c>
      <c r="H11" s="4" t="s">
        <v>23</v>
      </c>
      <c r="I11" s="4" t="s">
        <v>23</v>
      </c>
      <c r="J11" s="115"/>
    </row>
    <row r="12" spans="1:10">
      <c r="A12" s="11"/>
      <c r="B12" s="4" t="s">
        <v>26</v>
      </c>
      <c r="C12" s="4"/>
      <c r="D12" s="4">
        <v>0</v>
      </c>
      <c r="E12" s="4">
        <v>0</v>
      </c>
      <c r="F12" s="4">
        <v>0</v>
      </c>
      <c r="G12" s="4" t="s">
        <v>23</v>
      </c>
      <c r="H12" s="4" t="s">
        <v>23</v>
      </c>
      <c r="I12" s="4" t="s">
        <v>23</v>
      </c>
      <c r="J12" s="115"/>
    </row>
    <row r="13" spans="1:10">
      <c r="A13" s="6" t="s">
        <v>27</v>
      </c>
      <c r="B13" s="4" t="s">
        <v>28</v>
      </c>
      <c r="C13" s="4"/>
      <c r="D13" s="4"/>
      <c r="E13" s="4" t="s">
        <v>29</v>
      </c>
      <c r="F13" s="4"/>
      <c r="G13" s="4"/>
      <c r="H13" s="4"/>
      <c r="I13" s="4"/>
      <c r="J13" s="4"/>
    </row>
    <row r="14" spans="1:10">
      <c r="A14" s="9"/>
      <c r="B14" s="13" t="s">
        <v>213</v>
      </c>
      <c r="C14" s="14"/>
      <c r="D14" s="15"/>
      <c r="E14" s="71" t="s">
        <v>214</v>
      </c>
      <c r="F14" s="71"/>
      <c r="G14" s="71"/>
      <c r="H14" s="71"/>
      <c r="I14" s="71"/>
      <c r="J14" s="71"/>
    </row>
    <row r="15" spans="1:10">
      <c r="A15" s="9"/>
      <c r="B15" s="17"/>
      <c r="C15" s="18"/>
      <c r="D15" s="19"/>
      <c r="E15" s="71"/>
      <c r="F15" s="71"/>
      <c r="G15" s="71"/>
      <c r="H15" s="71"/>
      <c r="I15" s="71"/>
      <c r="J15" s="71"/>
    </row>
    <row r="16" spans="1:10">
      <c r="A16" s="9"/>
      <c r="B16" s="17"/>
      <c r="C16" s="18"/>
      <c r="D16" s="19"/>
      <c r="E16" s="71"/>
      <c r="F16" s="71"/>
      <c r="G16" s="71"/>
      <c r="H16" s="71"/>
      <c r="I16" s="71"/>
      <c r="J16" s="71"/>
    </row>
    <row r="17" ht="73" customHeight="1" spans="1:10">
      <c r="A17" s="11"/>
      <c r="B17" s="20"/>
      <c r="C17" s="21"/>
      <c r="D17" s="22"/>
      <c r="E17" s="71"/>
      <c r="F17" s="71"/>
      <c r="G17" s="71"/>
      <c r="H17" s="71"/>
      <c r="I17" s="71"/>
      <c r="J17" s="71"/>
    </row>
    <row r="18" spans="1:10">
      <c r="A18" s="23" t="s">
        <v>32</v>
      </c>
      <c r="B18" s="4" t="s">
        <v>33</v>
      </c>
      <c r="C18" s="4" t="s">
        <v>34</v>
      </c>
      <c r="D18" s="4" t="s">
        <v>35</v>
      </c>
      <c r="E18" s="4" t="s">
        <v>36</v>
      </c>
      <c r="F18" s="4" t="s">
        <v>37</v>
      </c>
      <c r="G18" s="4" t="s">
        <v>16</v>
      </c>
      <c r="H18" s="4" t="s">
        <v>18</v>
      </c>
      <c r="I18" s="41" t="s">
        <v>38</v>
      </c>
      <c r="J18" s="42"/>
    </row>
    <row r="19" spans="1:10">
      <c r="A19" s="24"/>
      <c r="B19" s="6" t="s">
        <v>39</v>
      </c>
      <c r="C19" s="15" t="s">
        <v>40</v>
      </c>
      <c r="D19" s="58" t="s">
        <v>215</v>
      </c>
      <c r="E19" s="58" t="s">
        <v>216</v>
      </c>
      <c r="F19" s="80" t="s">
        <v>43</v>
      </c>
      <c r="G19" s="58">
        <v>2</v>
      </c>
      <c r="H19" s="58">
        <v>2</v>
      </c>
      <c r="I19" s="41"/>
      <c r="J19" s="42"/>
    </row>
    <row r="20" ht="48" spans="1:10">
      <c r="A20" s="24"/>
      <c r="B20" s="9"/>
      <c r="C20" s="19"/>
      <c r="D20" s="58" t="s">
        <v>217</v>
      </c>
      <c r="E20" s="58" t="s">
        <v>218</v>
      </c>
      <c r="F20" s="80" t="s">
        <v>43</v>
      </c>
      <c r="G20" s="58">
        <v>2</v>
      </c>
      <c r="H20" s="58">
        <v>2</v>
      </c>
      <c r="I20" s="41"/>
      <c r="J20" s="42"/>
    </row>
    <row r="21" spans="1:10">
      <c r="A21" s="24"/>
      <c r="B21" s="9"/>
      <c r="C21" s="19"/>
      <c r="D21" s="58" t="s">
        <v>219</v>
      </c>
      <c r="E21" s="60">
        <v>1</v>
      </c>
      <c r="F21" s="60">
        <v>1</v>
      </c>
      <c r="G21" s="58">
        <v>2</v>
      </c>
      <c r="H21" s="58">
        <v>2</v>
      </c>
      <c r="I21" s="41"/>
      <c r="J21" s="42"/>
    </row>
    <row r="22" spans="1:10">
      <c r="A22" s="24"/>
      <c r="B22" s="9"/>
      <c r="C22" s="19"/>
      <c r="D22" s="58" t="s">
        <v>220</v>
      </c>
      <c r="E22" s="58" t="s">
        <v>221</v>
      </c>
      <c r="F22" s="80" t="s">
        <v>43</v>
      </c>
      <c r="G22" s="58">
        <v>2</v>
      </c>
      <c r="H22" s="58">
        <v>2</v>
      </c>
      <c r="I22" s="41"/>
      <c r="J22" s="42"/>
    </row>
    <row r="23" ht="24" spans="1:10">
      <c r="A23" s="24"/>
      <c r="B23" s="9"/>
      <c r="C23" s="19"/>
      <c r="D23" s="58" t="s">
        <v>222</v>
      </c>
      <c r="E23" s="58" t="s">
        <v>223</v>
      </c>
      <c r="F23" s="58" t="s">
        <v>223</v>
      </c>
      <c r="G23" s="58">
        <v>2</v>
      </c>
      <c r="H23" s="58">
        <v>2</v>
      </c>
      <c r="I23" s="41"/>
      <c r="J23" s="42"/>
    </row>
    <row r="24" spans="1:10">
      <c r="A24" s="24"/>
      <c r="B24" s="9"/>
      <c r="C24" s="38" t="s">
        <v>44</v>
      </c>
      <c r="D24" s="58" t="s">
        <v>224</v>
      </c>
      <c r="E24" s="58" t="s">
        <v>225</v>
      </c>
      <c r="F24" s="80" t="s">
        <v>43</v>
      </c>
      <c r="G24" s="58">
        <v>5</v>
      </c>
      <c r="H24" s="58">
        <v>5</v>
      </c>
      <c r="I24" s="41"/>
      <c r="J24" s="42"/>
    </row>
    <row r="25" ht="24" spans="1:10">
      <c r="A25" s="24"/>
      <c r="B25" s="9"/>
      <c r="C25" s="38"/>
      <c r="D25" s="58" t="s">
        <v>226</v>
      </c>
      <c r="E25" s="60">
        <v>0.98</v>
      </c>
      <c r="F25" s="60">
        <v>0.98</v>
      </c>
      <c r="G25" s="58">
        <v>5</v>
      </c>
      <c r="H25" s="58">
        <v>5</v>
      </c>
      <c r="I25" s="41"/>
      <c r="J25" s="42"/>
    </row>
    <row r="26" spans="1:10">
      <c r="A26" s="24"/>
      <c r="B26" s="9"/>
      <c r="C26" s="15" t="s">
        <v>47</v>
      </c>
      <c r="D26" s="58" t="s">
        <v>227</v>
      </c>
      <c r="E26" s="58" t="s">
        <v>201</v>
      </c>
      <c r="F26" s="80" t="s">
        <v>43</v>
      </c>
      <c r="G26" s="58">
        <v>10</v>
      </c>
      <c r="H26" s="58">
        <v>10</v>
      </c>
      <c r="I26" s="41"/>
      <c r="J26" s="42"/>
    </row>
    <row r="27" spans="1:10">
      <c r="A27" s="24"/>
      <c r="B27" s="9"/>
      <c r="C27" s="15" t="s">
        <v>50</v>
      </c>
      <c r="D27" s="120" t="s">
        <v>228</v>
      </c>
      <c r="E27" s="120" t="s">
        <v>229</v>
      </c>
      <c r="F27" s="120" t="s">
        <v>229</v>
      </c>
      <c r="G27" s="58">
        <v>4</v>
      </c>
      <c r="H27" s="58">
        <v>4</v>
      </c>
      <c r="I27" s="41"/>
      <c r="J27" s="42"/>
    </row>
    <row r="28" ht="24" spans="1:10">
      <c r="A28" s="24"/>
      <c r="B28" s="9"/>
      <c r="C28" s="19"/>
      <c r="D28" s="120" t="s">
        <v>51</v>
      </c>
      <c r="E28" s="120" t="s">
        <v>46</v>
      </c>
      <c r="F28" s="120" t="s">
        <v>46</v>
      </c>
      <c r="G28" s="58">
        <v>4</v>
      </c>
      <c r="H28" s="58">
        <v>4</v>
      </c>
      <c r="I28" s="41"/>
      <c r="J28" s="42"/>
    </row>
    <row r="29" ht="24" spans="1:10">
      <c r="A29" s="24"/>
      <c r="B29" s="9"/>
      <c r="C29" s="19"/>
      <c r="D29" s="120" t="s">
        <v>230</v>
      </c>
      <c r="E29" s="120" t="s">
        <v>231</v>
      </c>
      <c r="F29" s="120" t="s">
        <v>231</v>
      </c>
      <c r="G29" s="58">
        <v>4</v>
      </c>
      <c r="H29" s="58">
        <v>4</v>
      </c>
      <c r="I29" s="41"/>
      <c r="J29" s="42"/>
    </row>
    <row r="30" spans="1:10">
      <c r="A30" s="24"/>
      <c r="B30" s="9"/>
      <c r="C30" s="19"/>
      <c r="D30" s="120" t="s">
        <v>232</v>
      </c>
      <c r="E30" s="120" t="s">
        <v>179</v>
      </c>
      <c r="F30" s="120" t="s">
        <v>179</v>
      </c>
      <c r="G30" s="58">
        <v>4</v>
      </c>
      <c r="H30" s="58">
        <v>4</v>
      </c>
      <c r="I30" s="41"/>
      <c r="J30" s="42"/>
    </row>
    <row r="31" ht="24" spans="1:10">
      <c r="A31" s="24"/>
      <c r="B31" s="9"/>
      <c r="C31" s="19"/>
      <c r="D31" s="120" t="s">
        <v>233</v>
      </c>
      <c r="E31" s="120" t="s">
        <v>234</v>
      </c>
      <c r="F31" s="120" t="s">
        <v>235</v>
      </c>
      <c r="G31" s="58">
        <v>4</v>
      </c>
      <c r="H31" s="58">
        <v>4</v>
      </c>
      <c r="I31" s="41"/>
      <c r="J31" s="42"/>
    </row>
    <row r="32" spans="1:10">
      <c r="A32" s="24"/>
      <c r="B32" s="6" t="s">
        <v>55</v>
      </c>
      <c r="C32" s="15" t="s">
        <v>56</v>
      </c>
      <c r="D32" s="58"/>
      <c r="E32" s="58"/>
      <c r="F32" s="58"/>
      <c r="G32" s="58"/>
      <c r="H32" s="58"/>
      <c r="I32" s="41"/>
      <c r="J32" s="42"/>
    </row>
    <row r="33" ht="60" spans="1:10">
      <c r="A33" s="24"/>
      <c r="B33" s="9"/>
      <c r="C33" s="15" t="s">
        <v>57</v>
      </c>
      <c r="D33" s="58" t="s">
        <v>236</v>
      </c>
      <c r="E33" s="58" t="s">
        <v>225</v>
      </c>
      <c r="F33" s="80" t="s">
        <v>43</v>
      </c>
      <c r="G33" s="58">
        <v>20</v>
      </c>
      <c r="H33" s="58">
        <v>20</v>
      </c>
      <c r="I33" s="41"/>
      <c r="J33" s="42"/>
    </row>
    <row r="34" spans="1:10">
      <c r="A34" s="24"/>
      <c r="B34" s="9"/>
      <c r="C34" s="15" t="s">
        <v>60</v>
      </c>
      <c r="D34" s="58"/>
      <c r="E34" s="58"/>
      <c r="F34" s="58"/>
      <c r="G34" s="58"/>
      <c r="H34" s="58"/>
      <c r="I34" s="41"/>
      <c r="J34" s="42"/>
    </row>
    <row r="35" ht="24" spans="1:10">
      <c r="A35" s="24"/>
      <c r="B35" s="9"/>
      <c r="C35" s="15" t="s">
        <v>61</v>
      </c>
      <c r="D35" s="58" t="s">
        <v>237</v>
      </c>
      <c r="E35" s="58" t="s">
        <v>159</v>
      </c>
      <c r="F35" s="80" t="s">
        <v>43</v>
      </c>
      <c r="G35" s="58">
        <v>10</v>
      </c>
      <c r="H35" s="58">
        <v>10</v>
      </c>
      <c r="I35" s="41"/>
      <c r="J35" s="42"/>
    </row>
    <row r="36" ht="33.75" spans="1:11">
      <c r="A36" s="24"/>
      <c r="B36" s="6" t="s">
        <v>64</v>
      </c>
      <c r="C36" s="6" t="s">
        <v>65</v>
      </c>
      <c r="D36" s="58" t="s">
        <v>65</v>
      </c>
      <c r="E36" s="58" t="s">
        <v>197</v>
      </c>
      <c r="F36" s="140">
        <v>0.95</v>
      </c>
      <c r="G36" s="58">
        <v>10</v>
      </c>
      <c r="H36" s="58">
        <v>10</v>
      </c>
      <c r="I36" s="41"/>
      <c r="J36" s="42"/>
      <c r="K36" s="70"/>
    </row>
    <row r="37" ht="26" customHeight="1" spans="1:10">
      <c r="A37" s="4" t="s">
        <v>68</v>
      </c>
      <c r="B37" s="4"/>
      <c r="C37" s="4"/>
      <c r="D37" s="4"/>
      <c r="E37" s="4"/>
      <c r="F37" s="4"/>
      <c r="G37" s="54">
        <v>100</v>
      </c>
      <c r="H37" s="54">
        <v>99.49</v>
      </c>
      <c r="I37" s="41"/>
      <c r="J37" s="42"/>
    </row>
    <row r="38" ht="75" customHeight="1" spans="1:11">
      <c r="A38" s="3" t="s">
        <v>69</v>
      </c>
      <c r="B38" s="30" t="s">
        <v>238</v>
      </c>
      <c r="C38" s="63"/>
      <c r="D38" s="63"/>
      <c r="E38" s="63"/>
      <c r="F38" s="63"/>
      <c r="G38" s="63"/>
      <c r="H38" s="63"/>
      <c r="I38" s="63"/>
      <c r="J38" s="63"/>
      <c r="K38" s="70"/>
    </row>
    <row r="39" ht="18" customHeight="1" spans="1:10">
      <c r="A39" s="2"/>
      <c r="B39" s="2" t="s">
        <v>71</v>
      </c>
      <c r="C39" s="2"/>
      <c r="D39" s="2"/>
      <c r="E39" s="2"/>
      <c r="F39" s="2"/>
      <c r="G39" s="2" t="s">
        <v>73</v>
      </c>
      <c r="H39" s="2"/>
      <c r="I39" s="2"/>
      <c r="J39" s="2"/>
    </row>
    <row r="40" ht="45" customHeight="1" spans="1:10">
      <c r="A40" s="39" t="s">
        <v>74</v>
      </c>
      <c r="B40" s="39"/>
      <c r="C40" s="39"/>
      <c r="D40" s="39"/>
      <c r="E40" s="39"/>
      <c r="F40" s="39"/>
      <c r="G40" s="39"/>
      <c r="H40" s="39"/>
      <c r="I40" s="39"/>
      <c r="J40" s="39"/>
    </row>
    <row r="41" spans="1:10">
      <c r="A41" s="2" t="s">
        <v>75</v>
      </c>
      <c r="B41" s="2"/>
      <c r="C41" s="2"/>
      <c r="D41" s="2"/>
      <c r="E41" s="2"/>
      <c r="F41" s="2"/>
      <c r="G41" s="2"/>
      <c r="H41" s="2"/>
      <c r="I41" s="2"/>
      <c r="J41" s="2"/>
    </row>
    <row r="42" ht="27" customHeight="1" spans="1:10">
      <c r="A42" s="40" t="s">
        <v>239</v>
      </c>
      <c r="B42" s="40"/>
      <c r="C42" s="40"/>
      <c r="D42" s="40"/>
      <c r="E42" s="40"/>
      <c r="F42" s="40"/>
      <c r="G42" s="40"/>
      <c r="H42" s="40"/>
      <c r="I42" s="40"/>
      <c r="J42" s="40"/>
    </row>
    <row r="43" ht="37.5" customHeight="1" spans="1:10">
      <c r="A43" s="40" t="s">
        <v>77</v>
      </c>
      <c r="B43" s="40"/>
      <c r="C43" s="40"/>
      <c r="D43" s="40"/>
      <c r="E43" s="40"/>
      <c r="F43" s="40"/>
      <c r="G43" s="40"/>
      <c r="H43" s="40"/>
      <c r="I43" s="40"/>
      <c r="J43" s="40"/>
    </row>
  </sheetData>
  <mergeCells count="41">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3:J23"/>
    <mergeCell ref="I25:J25"/>
    <mergeCell ref="I26:J26"/>
    <mergeCell ref="I27:J27"/>
    <mergeCell ref="I31:J31"/>
    <mergeCell ref="I32:J32"/>
    <mergeCell ref="I33:J33"/>
    <mergeCell ref="I34:J34"/>
    <mergeCell ref="I35:J35"/>
    <mergeCell ref="I36:J36"/>
    <mergeCell ref="A37:F37"/>
    <mergeCell ref="I37:J37"/>
    <mergeCell ref="B38:J38"/>
    <mergeCell ref="A40:J40"/>
    <mergeCell ref="A42:J42"/>
    <mergeCell ref="A43:J43"/>
    <mergeCell ref="A7:A12"/>
    <mergeCell ref="A13:A17"/>
    <mergeCell ref="A18:A36"/>
    <mergeCell ref="B19:B31"/>
    <mergeCell ref="B32:B35"/>
    <mergeCell ref="C19:C23"/>
    <mergeCell ref="C24:C25"/>
    <mergeCell ref="C27:C31"/>
    <mergeCell ref="J8:J12"/>
    <mergeCell ref="B14:D17"/>
    <mergeCell ref="E14:J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opLeftCell="A24" workbookViewId="0">
      <selection activeCell="B5" sqref="B5:J5"/>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7" width="7.88333333333333" customWidth="1"/>
    <col min="8" max="9" width="7" customWidth="1"/>
    <col min="10" max="10" width="15" customWidth="1"/>
  </cols>
  <sheetData>
    <row r="1" customFormat="1" spans="1:1">
      <c r="A1" t="s">
        <v>0</v>
      </c>
    </row>
    <row r="2" ht="20.25" spans="1:10">
      <c r="A2" s="1" t="s">
        <v>168</v>
      </c>
      <c r="B2" s="1"/>
      <c r="C2" s="1"/>
      <c r="D2" s="1"/>
      <c r="E2" s="1"/>
      <c r="F2" s="1"/>
      <c r="G2" s="1"/>
      <c r="H2" s="1"/>
      <c r="I2" s="1"/>
      <c r="J2" s="1"/>
    </row>
    <row r="3" spans="1:10">
      <c r="A3" s="2"/>
      <c r="B3" s="2"/>
      <c r="C3" s="2"/>
      <c r="E3" s="2" t="s">
        <v>2</v>
      </c>
      <c r="F3" s="2"/>
      <c r="G3" s="2"/>
      <c r="H3" s="2"/>
      <c r="I3" s="2"/>
      <c r="J3" s="2"/>
    </row>
    <row r="4" spans="1:10">
      <c r="A4" s="2" t="s">
        <v>240</v>
      </c>
      <c r="B4" s="2"/>
      <c r="C4" s="2"/>
      <c r="D4" s="2"/>
      <c r="E4" s="2"/>
      <c r="F4" s="2"/>
      <c r="G4" s="2" t="s">
        <v>4</v>
      </c>
      <c r="H4" s="2"/>
      <c r="I4" s="2"/>
      <c r="J4" s="2"/>
    </row>
    <row r="5" spans="1:10">
      <c r="A5" s="3" t="s">
        <v>5</v>
      </c>
      <c r="B5" s="4" t="s">
        <v>241</v>
      </c>
      <c r="C5" s="4"/>
      <c r="D5" s="4"/>
      <c r="E5" s="4"/>
      <c r="F5" s="4"/>
      <c r="G5" s="4"/>
      <c r="H5" s="4"/>
      <c r="I5" s="4"/>
      <c r="J5" s="4"/>
    </row>
    <row r="6" ht="38.25" customHeight="1" spans="1:10">
      <c r="A6" s="5" t="s">
        <v>7</v>
      </c>
      <c r="B6" s="4" t="s">
        <v>8</v>
      </c>
      <c r="C6" s="4"/>
      <c r="D6" s="4"/>
      <c r="E6" s="4" t="s">
        <v>9</v>
      </c>
      <c r="F6" s="78" t="s">
        <v>10</v>
      </c>
      <c r="G6" s="78"/>
      <c r="H6" s="78"/>
      <c r="I6" s="78"/>
      <c r="J6" s="78"/>
    </row>
    <row r="7" spans="1:10">
      <c r="A7" s="6" t="s">
        <v>11</v>
      </c>
      <c r="B7" s="7" t="s">
        <v>12</v>
      </c>
      <c r="C7" s="8"/>
      <c r="D7" s="4" t="s">
        <v>13</v>
      </c>
      <c r="E7" s="8" t="s">
        <v>14</v>
      </c>
      <c r="F7" s="4" t="s">
        <v>15</v>
      </c>
      <c r="G7" s="4" t="s">
        <v>16</v>
      </c>
      <c r="H7" s="4" t="s">
        <v>17</v>
      </c>
      <c r="I7" s="4" t="s">
        <v>18</v>
      </c>
      <c r="J7" s="4" t="s">
        <v>19</v>
      </c>
    </row>
    <row r="8" spans="1:10">
      <c r="A8" s="9"/>
      <c r="B8" s="4" t="s">
        <v>20</v>
      </c>
      <c r="C8" s="4"/>
      <c r="D8" s="4">
        <v>50</v>
      </c>
      <c r="E8" s="4">
        <v>50</v>
      </c>
      <c r="F8" s="125">
        <v>45.3</v>
      </c>
      <c r="G8" s="4">
        <v>10</v>
      </c>
      <c r="H8" s="10">
        <f>F8/E8</f>
        <v>0.906</v>
      </c>
      <c r="I8" s="4">
        <v>9.06</v>
      </c>
      <c r="J8" s="76" t="s">
        <v>242</v>
      </c>
    </row>
    <row r="9" spans="1:10">
      <c r="A9" s="9"/>
      <c r="B9" s="4" t="s">
        <v>22</v>
      </c>
      <c r="C9" s="4"/>
      <c r="D9" s="4">
        <v>50</v>
      </c>
      <c r="E9" s="4">
        <v>50</v>
      </c>
      <c r="F9" s="125">
        <v>45.3</v>
      </c>
      <c r="G9" s="4" t="s">
        <v>23</v>
      </c>
      <c r="H9" s="4" t="s">
        <v>23</v>
      </c>
      <c r="I9" s="4" t="s">
        <v>23</v>
      </c>
      <c r="J9" s="76"/>
    </row>
    <row r="10" spans="1:11">
      <c r="A10" s="9"/>
      <c r="B10" s="4" t="s">
        <v>24</v>
      </c>
      <c r="C10" s="4"/>
      <c r="D10" s="4">
        <v>0</v>
      </c>
      <c r="E10" s="4">
        <v>0</v>
      </c>
      <c r="F10" s="4">
        <v>0</v>
      </c>
      <c r="G10" s="4" t="s">
        <v>23</v>
      </c>
      <c r="H10" s="4" t="s">
        <v>23</v>
      </c>
      <c r="I10" s="4" t="s">
        <v>23</v>
      </c>
      <c r="J10" s="76"/>
      <c r="K10" s="70"/>
    </row>
    <row r="11" spans="1:10">
      <c r="A11" s="9"/>
      <c r="B11" s="4" t="s">
        <v>25</v>
      </c>
      <c r="C11" s="4"/>
      <c r="D11" s="4">
        <v>50</v>
      </c>
      <c r="E11" s="4">
        <v>50</v>
      </c>
      <c r="F11" s="125">
        <v>45.3</v>
      </c>
      <c r="G11" s="4" t="s">
        <v>23</v>
      </c>
      <c r="H11" s="4" t="s">
        <v>23</v>
      </c>
      <c r="I11" s="4" t="s">
        <v>23</v>
      </c>
      <c r="J11" s="76"/>
    </row>
    <row r="12" spans="1:10">
      <c r="A12" s="11"/>
      <c r="B12" s="4" t="s">
        <v>26</v>
      </c>
      <c r="C12" s="4"/>
      <c r="D12" s="4">
        <v>0</v>
      </c>
      <c r="E12" s="4">
        <v>0</v>
      </c>
      <c r="F12" s="4">
        <v>0</v>
      </c>
      <c r="G12" s="4" t="s">
        <v>23</v>
      </c>
      <c r="H12" s="4" t="s">
        <v>23</v>
      </c>
      <c r="I12" s="4" t="s">
        <v>23</v>
      </c>
      <c r="J12" s="76"/>
    </row>
    <row r="13" spans="1:10">
      <c r="A13" s="6" t="s">
        <v>27</v>
      </c>
      <c r="B13" s="4" t="s">
        <v>28</v>
      </c>
      <c r="C13" s="4"/>
      <c r="D13" s="4"/>
      <c r="E13" s="4" t="s">
        <v>29</v>
      </c>
      <c r="F13" s="4"/>
      <c r="G13" s="4"/>
      <c r="H13" s="4"/>
      <c r="I13" s="4"/>
      <c r="J13" s="4"/>
    </row>
    <row r="14" ht="28" customHeight="1" spans="1:10">
      <c r="A14" s="9"/>
      <c r="B14" s="13" t="s">
        <v>243</v>
      </c>
      <c r="C14" s="47"/>
      <c r="D14" s="29"/>
      <c r="E14" s="126" t="s">
        <v>244</v>
      </c>
      <c r="F14" s="127"/>
      <c r="G14" s="127"/>
      <c r="H14" s="127"/>
      <c r="I14" s="127"/>
      <c r="J14" s="137"/>
    </row>
    <row r="15" ht="28" customHeight="1" spans="1:10">
      <c r="A15" s="9"/>
      <c r="B15" s="48"/>
      <c r="C15" s="49"/>
      <c r="D15" s="25"/>
      <c r="E15" s="128"/>
      <c r="F15" s="40"/>
      <c r="G15" s="40"/>
      <c r="H15" s="40"/>
      <c r="I15" s="40"/>
      <c r="J15" s="138"/>
    </row>
    <row r="16" ht="28" customHeight="1" spans="1:10">
      <c r="A16" s="9"/>
      <c r="B16" s="48"/>
      <c r="C16" s="49"/>
      <c r="D16" s="25"/>
      <c r="E16" s="128"/>
      <c r="F16" s="40"/>
      <c r="G16" s="40"/>
      <c r="H16" s="40"/>
      <c r="I16" s="40"/>
      <c r="J16" s="138"/>
    </row>
    <row r="17" ht="28" customHeight="1" spans="1:10">
      <c r="A17" s="11"/>
      <c r="B17" s="50"/>
      <c r="C17" s="51"/>
      <c r="D17" s="52"/>
      <c r="E17" s="129"/>
      <c r="F17" s="130"/>
      <c r="G17" s="130"/>
      <c r="H17" s="130"/>
      <c r="I17" s="130"/>
      <c r="J17" s="139"/>
    </row>
    <row r="18" spans="1:10">
      <c r="A18" s="23" t="s">
        <v>32</v>
      </c>
      <c r="B18" s="4" t="s">
        <v>33</v>
      </c>
      <c r="C18" s="4" t="s">
        <v>34</v>
      </c>
      <c r="D18" s="4" t="s">
        <v>35</v>
      </c>
      <c r="E18" s="4" t="s">
        <v>36</v>
      </c>
      <c r="F18" s="4" t="s">
        <v>37</v>
      </c>
      <c r="G18" s="4" t="s">
        <v>16</v>
      </c>
      <c r="H18" s="4" t="s">
        <v>18</v>
      </c>
      <c r="I18" s="41" t="s">
        <v>38</v>
      </c>
      <c r="J18" s="42"/>
    </row>
    <row r="19" ht="24" spans="1:10">
      <c r="A19" s="24"/>
      <c r="B19" s="6" t="s">
        <v>39</v>
      </c>
      <c r="C19" s="29" t="s">
        <v>40</v>
      </c>
      <c r="D19" s="131" t="s">
        <v>245</v>
      </c>
      <c r="E19" s="132" t="s">
        <v>246</v>
      </c>
      <c r="F19" s="133" t="s">
        <v>247</v>
      </c>
      <c r="G19" s="54">
        <v>2</v>
      </c>
      <c r="H19" s="54">
        <v>2</v>
      </c>
      <c r="I19" s="41"/>
      <c r="J19" s="42"/>
    </row>
    <row r="20" ht="24" spans="1:10">
      <c r="A20" s="24"/>
      <c r="B20" s="9"/>
      <c r="C20" s="25"/>
      <c r="D20" s="131" t="s">
        <v>248</v>
      </c>
      <c r="E20" s="132" t="s">
        <v>246</v>
      </c>
      <c r="F20" s="133" t="s">
        <v>247</v>
      </c>
      <c r="G20" s="54">
        <v>2</v>
      </c>
      <c r="H20" s="54">
        <v>2</v>
      </c>
      <c r="I20" s="41"/>
      <c r="J20" s="42"/>
    </row>
    <row r="21" ht="24" spans="1:10">
      <c r="A21" s="24"/>
      <c r="B21" s="9"/>
      <c r="C21" s="25"/>
      <c r="D21" s="131" t="s">
        <v>249</v>
      </c>
      <c r="E21" s="132" t="s">
        <v>250</v>
      </c>
      <c r="F21" s="133" t="s">
        <v>251</v>
      </c>
      <c r="G21" s="54">
        <v>2</v>
      </c>
      <c r="H21" s="54">
        <v>2</v>
      </c>
      <c r="I21" s="41"/>
      <c r="J21" s="42"/>
    </row>
    <row r="22" spans="1:10">
      <c r="A22" s="24"/>
      <c r="B22" s="9"/>
      <c r="C22" s="25"/>
      <c r="D22" s="131" t="s">
        <v>252</v>
      </c>
      <c r="E22" s="132" t="s">
        <v>253</v>
      </c>
      <c r="F22" s="133" t="s">
        <v>254</v>
      </c>
      <c r="G22" s="54">
        <v>2</v>
      </c>
      <c r="H22" s="54">
        <v>2</v>
      </c>
      <c r="I22" s="41"/>
      <c r="J22" s="42"/>
    </row>
    <row r="23" ht="36" spans="1:10">
      <c r="A23" s="24"/>
      <c r="B23" s="9"/>
      <c r="C23" s="52"/>
      <c r="D23" s="131" t="s">
        <v>255</v>
      </c>
      <c r="E23" s="132" t="s">
        <v>246</v>
      </c>
      <c r="F23" s="133" t="s">
        <v>247</v>
      </c>
      <c r="G23" s="54">
        <v>2</v>
      </c>
      <c r="H23" s="54">
        <v>2</v>
      </c>
      <c r="I23" s="41"/>
      <c r="J23" s="42"/>
    </row>
    <row r="24" ht="24" spans="1:10">
      <c r="A24" s="24"/>
      <c r="B24" s="9"/>
      <c r="C24" s="29" t="s">
        <v>44</v>
      </c>
      <c r="D24" s="131" t="s">
        <v>256</v>
      </c>
      <c r="E24" s="134">
        <v>1</v>
      </c>
      <c r="F24" s="134">
        <v>1</v>
      </c>
      <c r="G24" s="54">
        <v>5</v>
      </c>
      <c r="H24" s="54">
        <v>5</v>
      </c>
      <c r="I24" s="41"/>
      <c r="J24" s="42"/>
    </row>
    <row r="25" ht="24" spans="1:10">
      <c r="A25" s="24"/>
      <c r="B25" s="9"/>
      <c r="C25" s="25"/>
      <c r="D25" s="131" t="s">
        <v>257</v>
      </c>
      <c r="E25" s="135" t="s">
        <v>258</v>
      </c>
      <c r="F25" s="134">
        <v>0.9</v>
      </c>
      <c r="G25" s="54">
        <v>5</v>
      </c>
      <c r="H25" s="54">
        <v>5</v>
      </c>
      <c r="I25" s="41"/>
      <c r="J25" s="42"/>
    </row>
    <row r="26" ht="24" spans="1:10">
      <c r="A26" s="24"/>
      <c r="B26" s="9"/>
      <c r="C26" s="25"/>
      <c r="D26" s="131" t="s">
        <v>259</v>
      </c>
      <c r="E26" s="135">
        <v>1</v>
      </c>
      <c r="F26" s="134">
        <v>1</v>
      </c>
      <c r="G26" s="54">
        <v>5</v>
      </c>
      <c r="H26" s="54">
        <v>5</v>
      </c>
      <c r="I26" s="41"/>
      <c r="J26" s="42"/>
    </row>
    <row r="27" ht="36" spans="1:10">
      <c r="A27" s="24"/>
      <c r="B27" s="9"/>
      <c r="C27" s="52"/>
      <c r="D27" s="131" t="s">
        <v>260</v>
      </c>
      <c r="E27" s="135">
        <v>1</v>
      </c>
      <c r="F27" s="134">
        <v>1</v>
      </c>
      <c r="G27" s="54">
        <v>5</v>
      </c>
      <c r="H27" s="54">
        <v>5</v>
      </c>
      <c r="I27" s="41"/>
      <c r="J27" s="42"/>
    </row>
    <row r="28" ht="36" spans="1:10">
      <c r="A28" s="24"/>
      <c r="B28" s="9"/>
      <c r="C28" s="29" t="s">
        <v>47</v>
      </c>
      <c r="D28" s="131" t="s">
        <v>261</v>
      </c>
      <c r="E28" s="135">
        <v>1</v>
      </c>
      <c r="F28" s="134">
        <v>1</v>
      </c>
      <c r="G28" s="54">
        <v>5</v>
      </c>
      <c r="H28" s="54">
        <v>5</v>
      </c>
      <c r="I28" s="41"/>
      <c r="J28" s="42"/>
    </row>
    <row r="29" ht="24" spans="1:10">
      <c r="A29" s="24"/>
      <c r="B29" s="9"/>
      <c r="C29" s="25"/>
      <c r="D29" s="131" t="s">
        <v>262</v>
      </c>
      <c r="E29" s="135">
        <v>1</v>
      </c>
      <c r="F29" s="134">
        <v>1</v>
      </c>
      <c r="G29" s="54">
        <v>5</v>
      </c>
      <c r="H29" s="54">
        <v>5</v>
      </c>
      <c r="I29" s="41"/>
      <c r="J29" s="42"/>
    </row>
    <row r="30" ht="24" spans="1:10">
      <c r="A30" s="24"/>
      <c r="B30" s="9"/>
      <c r="C30" s="29" t="s">
        <v>50</v>
      </c>
      <c r="D30" s="131" t="s">
        <v>263</v>
      </c>
      <c r="E30" s="132" t="s">
        <v>202</v>
      </c>
      <c r="F30" s="54" t="s">
        <v>264</v>
      </c>
      <c r="G30" s="54">
        <v>3</v>
      </c>
      <c r="H30" s="54">
        <v>3</v>
      </c>
      <c r="I30" s="41"/>
      <c r="J30" s="42"/>
    </row>
    <row r="31" ht="36" spans="1:10">
      <c r="A31" s="24"/>
      <c r="B31" s="9"/>
      <c r="C31" s="25"/>
      <c r="D31" s="131" t="s">
        <v>265</v>
      </c>
      <c r="E31" s="132" t="s">
        <v>266</v>
      </c>
      <c r="F31" s="54" t="s">
        <v>267</v>
      </c>
      <c r="G31" s="54">
        <v>3</v>
      </c>
      <c r="H31" s="54">
        <v>3</v>
      </c>
      <c r="I31" s="41"/>
      <c r="J31" s="42"/>
    </row>
    <row r="32" ht="24" spans="1:10">
      <c r="A32" s="24"/>
      <c r="B32" s="9"/>
      <c r="C32" s="25"/>
      <c r="D32" s="131" t="s">
        <v>268</v>
      </c>
      <c r="E32" s="132" t="s">
        <v>202</v>
      </c>
      <c r="F32" s="54" t="s">
        <v>264</v>
      </c>
      <c r="G32" s="54">
        <v>3</v>
      </c>
      <c r="H32" s="54">
        <v>3</v>
      </c>
      <c r="I32" s="41"/>
      <c r="J32" s="42"/>
    </row>
    <row r="33" ht="24" spans="1:10">
      <c r="A33" s="24"/>
      <c r="B33" s="9"/>
      <c r="C33" s="25"/>
      <c r="D33" s="131" t="s">
        <v>51</v>
      </c>
      <c r="E33" s="135">
        <v>1</v>
      </c>
      <c r="F33" s="136">
        <v>1</v>
      </c>
      <c r="G33" s="54">
        <v>1</v>
      </c>
      <c r="H33" s="54">
        <v>1</v>
      </c>
      <c r="I33" s="41"/>
      <c r="J33" s="42"/>
    </row>
    <row r="34" spans="1:10">
      <c r="A34" s="24"/>
      <c r="B34" s="6" t="s">
        <v>55</v>
      </c>
      <c r="C34" s="29" t="s">
        <v>56</v>
      </c>
      <c r="D34" s="54" t="s">
        <v>269</v>
      </c>
      <c r="E34" s="54"/>
      <c r="F34" s="54"/>
      <c r="G34" s="54"/>
      <c r="H34" s="54"/>
      <c r="I34" s="65"/>
      <c r="J34" s="66"/>
    </row>
    <row r="35" spans="1:10">
      <c r="A35" s="24"/>
      <c r="B35" s="9"/>
      <c r="C35" s="25"/>
      <c r="D35" s="54" t="s">
        <v>270</v>
      </c>
      <c r="E35" s="54"/>
      <c r="F35" s="54"/>
      <c r="G35" s="54"/>
      <c r="H35" s="54"/>
      <c r="I35" s="41"/>
      <c r="J35" s="42"/>
    </row>
    <row r="36" ht="36" spans="1:10">
      <c r="A36" s="24"/>
      <c r="B36" s="9"/>
      <c r="C36" s="29" t="s">
        <v>57</v>
      </c>
      <c r="D36" s="131" t="s">
        <v>271</v>
      </c>
      <c r="E36" s="132" t="s">
        <v>150</v>
      </c>
      <c r="F36" s="80" t="s">
        <v>43</v>
      </c>
      <c r="G36" s="54">
        <v>10</v>
      </c>
      <c r="H36" s="54">
        <v>10</v>
      </c>
      <c r="I36" s="41"/>
      <c r="J36" s="42"/>
    </row>
    <row r="37" ht="48" spans="1:10">
      <c r="A37" s="24"/>
      <c r="B37" s="9"/>
      <c r="C37" s="25"/>
      <c r="D37" s="131" t="s">
        <v>272</v>
      </c>
      <c r="E37" s="132" t="s">
        <v>273</v>
      </c>
      <c r="F37" s="80" t="s">
        <v>43</v>
      </c>
      <c r="G37" s="54">
        <v>10</v>
      </c>
      <c r="H37" s="54">
        <v>10</v>
      </c>
      <c r="I37" s="41"/>
      <c r="J37" s="42"/>
    </row>
    <row r="38" spans="1:10">
      <c r="A38" s="24"/>
      <c r="B38" s="9"/>
      <c r="C38" s="29" t="s">
        <v>60</v>
      </c>
      <c r="D38" s="54" t="s">
        <v>274</v>
      </c>
      <c r="E38" s="54"/>
      <c r="F38" s="54"/>
      <c r="G38" s="54"/>
      <c r="H38" s="54"/>
      <c r="I38" s="41"/>
      <c r="J38" s="42"/>
    </row>
    <row r="39" spans="1:10">
      <c r="A39" s="24"/>
      <c r="B39" s="9"/>
      <c r="C39" s="25"/>
      <c r="D39" s="54" t="s">
        <v>275</v>
      </c>
      <c r="E39" s="54"/>
      <c r="F39" s="54"/>
      <c r="G39" s="54"/>
      <c r="H39" s="54"/>
      <c r="I39" s="41"/>
      <c r="J39" s="42"/>
    </row>
    <row r="40" ht="36" spans="1:10">
      <c r="A40" s="24"/>
      <c r="B40" s="9"/>
      <c r="C40" s="29" t="s">
        <v>61</v>
      </c>
      <c r="D40" s="131" t="s">
        <v>276</v>
      </c>
      <c r="E40" s="54" t="s">
        <v>159</v>
      </c>
      <c r="F40" s="80" t="s">
        <v>43</v>
      </c>
      <c r="G40" s="54">
        <v>5</v>
      </c>
      <c r="H40" s="54">
        <v>5</v>
      </c>
      <c r="I40" s="41"/>
      <c r="J40" s="42"/>
    </row>
    <row r="41" spans="1:10">
      <c r="A41" s="24"/>
      <c r="B41" s="9"/>
      <c r="C41" s="25"/>
      <c r="D41" s="131" t="s">
        <v>277</v>
      </c>
      <c r="E41" s="54" t="s">
        <v>159</v>
      </c>
      <c r="F41" s="80" t="s">
        <v>43</v>
      </c>
      <c r="G41" s="54">
        <v>5</v>
      </c>
      <c r="H41" s="54">
        <v>5</v>
      </c>
      <c r="I41" s="41"/>
      <c r="J41" s="42"/>
    </row>
    <row r="42" ht="24" spans="1:10">
      <c r="A42" s="24"/>
      <c r="B42" s="6" t="s">
        <v>64</v>
      </c>
      <c r="C42" s="6" t="s">
        <v>65</v>
      </c>
      <c r="D42" s="131" t="s">
        <v>278</v>
      </c>
      <c r="E42" s="54" t="s">
        <v>258</v>
      </c>
      <c r="F42" s="136">
        <v>0.9</v>
      </c>
      <c r="G42" s="54">
        <v>5</v>
      </c>
      <c r="H42" s="54">
        <v>5</v>
      </c>
      <c r="I42" s="41"/>
      <c r="J42" s="42"/>
    </row>
    <row r="43" ht="18" customHeight="1" spans="1:10">
      <c r="A43" s="24"/>
      <c r="B43" s="9"/>
      <c r="C43" s="9"/>
      <c r="D43" s="131" t="s">
        <v>279</v>
      </c>
      <c r="E43" s="136" t="s">
        <v>197</v>
      </c>
      <c r="F43" s="136">
        <v>0.95</v>
      </c>
      <c r="G43" s="54">
        <v>5</v>
      </c>
      <c r="H43" s="54">
        <v>5</v>
      </c>
      <c r="I43" s="41"/>
      <c r="J43" s="42"/>
    </row>
    <row r="44" spans="1:10">
      <c r="A44" s="4" t="s">
        <v>68</v>
      </c>
      <c r="B44" s="4"/>
      <c r="C44" s="4"/>
      <c r="D44" s="4"/>
      <c r="E44" s="4"/>
      <c r="F44" s="4"/>
      <c r="G44" s="54">
        <v>100</v>
      </c>
      <c r="H44" s="54">
        <f>SUM(I8,H19:H43)</f>
        <v>99.06</v>
      </c>
      <c r="I44" s="41"/>
      <c r="J44" s="42"/>
    </row>
    <row r="45" ht="93" customHeight="1" spans="1:10">
      <c r="A45" s="3" t="s">
        <v>69</v>
      </c>
      <c r="B45" s="71" t="s">
        <v>280</v>
      </c>
      <c r="C45" s="72"/>
      <c r="D45" s="72"/>
      <c r="E45" s="72"/>
      <c r="F45" s="72"/>
      <c r="G45" s="72"/>
      <c r="H45" s="72"/>
      <c r="I45" s="72"/>
      <c r="J45" s="72"/>
    </row>
    <row r="46" ht="18" customHeight="1" spans="1:10">
      <c r="A46" s="2"/>
      <c r="B46" s="2" t="s">
        <v>71</v>
      </c>
      <c r="C46" s="2"/>
      <c r="D46" s="2"/>
      <c r="E46" s="2"/>
      <c r="F46" s="2"/>
      <c r="G46" s="2" t="s">
        <v>73</v>
      </c>
      <c r="H46" s="2"/>
      <c r="I46" s="2"/>
      <c r="J46" s="2"/>
    </row>
    <row r="47" ht="45" customHeight="1" spans="1:10">
      <c r="A47" s="39" t="s">
        <v>74</v>
      </c>
      <c r="B47" s="39"/>
      <c r="C47" s="39"/>
      <c r="D47" s="39"/>
      <c r="E47" s="39"/>
      <c r="F47" s="39"/>
      <c r="G47" s="39"/>
      <c r="H47" s="39"/>
      <c r="I47" s="39"/>
      <c r="J47" s="39"/>
    </row>
    <row r="48" spans="1:10">
      <c r="A48" s="2" t="s">
        <v>75</v>
      </c>
      <c r="B48" s="2"/>
      <c r="C48" s="2"/>
      <c r="D48" s="2"/>
      <c r="E48" s="2"/>
      <c r="F48" s="2"/>
      <c r="G48" s="2"/>
      <c r="H48" s="2"/>
      <c r="I48" s="2"/>
      <c r="J48" s="2"/>
    </row>
    <row r="49" ht="27" customHeight="1" spans="1:10">
      <c r="A49" s="40" t="s">
        <v>76</v>
      </c>
      <c r="B49" s="40"/>
      <c r="C49" s="40"/>
      <c r="D49" s="40"/>
      <c r="E49" s="40"/>
      <c r="F49" s="40"/>
      <c r="G49" s="40"/>
      <c r="H49" s="40"/>
      <c r="I49" s="40"/>
      <c r="J49" s="40"/>
    </row>
    <row r="50" ht="37.5" customHeight="1" spans="1:10">
      <c r="A50" s="40" t="s">
        <v>77</v>
      </c>
      <c r="B50" s="40"/>
      <c r="C50" s="40"/>
      <c r="D50" s="40"/>
      <c r="E50" s="40"/>
      <c r="F50" s="40"/>
      <c r="G50" s="40"/>
      <c r="H50" s="40"/>
      <c r="I50" s="40"/>
      <c r="J50" s="40"/>
    </row>
  </sheetData>
  <mergeCells count="5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3:J23"/>
    <mergeCell ref="I24:J24"/>
    <mergeCell ref="I25:J25"/>
    <mergeCell ref="I27:J27"/>
    <mergeCell ref="I28:J28"/>
    <mergeCell ref="I29:J29"/>
    <mergeCell ref="I30:J30"/>
    <mergeCell ref="I31:J31"/>
    <mergeCell ref="I33:J33"/>
    <mergeCell ref="I34:J34"/>
    <mergeCell ref="I35:J35"/>
    <mergeCell ref="I36:J36"/>
    <mergeCell ref="I37:J37"/>
    <mergeCell ref="I38:J38"/>
    <mergeCell ref="I39:J39"/>
    <mergeCell ref="I40:J40"/>
    <mergeCell ref="I41:J41"/>
    <mergeCell ref="I42:J42"/>
    <mergeCell ref="I43:J43"/>
    <mergeCell ref="A44:F44"/>
    <mergeCell ref="I44:J44"/>
    <mergeCell ref="B45:J45"/>
    <mergeCell ref="A47:J47"/>
    <mergeCell ref="A49:J49"/>
    <mergeCell ref="A50:J50"/>
    <mergeCell ref="A7:A12"/>
    <mergeCell ref="A13:A17"/>
    <mergeCell ref="A18:A43"/>
    <mergeCell ref="B19:B33"/>
    <mergeCell ref="B34:B41"/>
    <mergeCell ref="B42:B43"/>
    <mergeCell ref="C19:C23"/>
    <mergeCell ref="C24:C27"/>
    <mergeCell ref="C28:C29"/>
    <mergeCell ref="C30:C33"/>
    <mergeCell ref="C34:C35"/>
    <mergeCell ref="C36:C37"/>
    <mergeCell ref="C38:C39"/>
    <mergeCell ref="C40:C41"/>
    <mergeCell ref="C42:C43"/>
    <mergeCell ref="J8:J12"/>
    <mergeCell ref="B14:D17"/>
    <mergeCell ref="E14:J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对国有公司、融资平台建设性支出</vt:lpstr>
      <vt:lpstr>专项债券付息及发行费支出</vt:lpstr>
      <vt:lpstr>地方政府一般债券付息费用</vt:lpstr>
      <vt:lpstr>地方政府一般债券发行费用</vt:lpstr>
      <vt:lpstr>全县财政系统运维费用</vt:lpstr>
      <vt:lpstr>法律顾问费</vt:lpstr>
      <vt:lpstr>全县财政预决算工作经费</vt:lpstr>
      <vt:lpstr>镇远县基层财政及非税收缴经费</vt:lpstr>
      <vt:lpstr>预算绩效管理及财政监督检查经费</vt:lpstr>
      <vt:lpstr>资产评估、审计评估及测绘经费</vt:lpstr>
      <vt:lpstr>工作经费</vt:lpstr>
      <vt:lpstr>归还财政专户借款</vt:lpstr>
      <vt:lpstr>归还支付中心前借款</vt:lpstr>
      <vt:lpstr>镇远县新城区田坝周边道路路网工程主干道延伸工程项目</vt:lpstr>
      <vt:lpstr>新大桥资产转让相关税费</vt:lpstr>
      <vt:lpstr>缴纳土地出让金及相关税费</vt:lpstr>
      <vt:lpstr>2022年度涉农补贴集中统发工作经费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2021-02-07T09:26:00Z</cp:lastPrinted>
  <dcterms:modified xsi:type="dcterms:W3CDTF">2023-10-19T04:29:05Z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2052-12.1.0.15712</vt:lpwstr>
  </property>
  <property fmtid="{D5CDD505-2E9C-101B-9397-08002B2CF9AE}" pid="4" name="ICV">
    <vt:lpwstr>F19337CB52404308B0819CDE0D181FA7</vt:lpwstr>
  </property>
</Properties>
</file>