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tabRatio="829" firstSheet="18" activeTab="22"/>
  </bookViews>
  <sheets>
    <sheet name="1.县级储备油保管费" sheetId="3" r:id="rId1"/>
    <sheet name="2.粮油供需平衡社会调查经费" sheetId="7" r:id="rId2"/>
    <sheet name="3.涉案财物评估费（含执法办案经费）及购物价格鉴定、复核裁定" sheetId="8" r:id="rId3"/>
    <sheet name="4.粮库消防安全及仓房设施建设及维修" sheetId="6" r:id="rId4"/>
    <sheet name="5.县级储备粮贷款利息" sheetId="9" r:id="rId5"/>
    <sheet name="6.成品粮油动态轮换费用" sheetId="13" r:id="rId6"/>
    <sheet name="7.项目前期费用（含规划、编制、设计、评审等" sheetId="14" r:id="rId7"/>
    <sheet name="8.关于下达2013年中央财政专项扶贫资金（以工代赈资金）" sheetId="17" r:id="rId8"/>
    <sheet name="9贵州省财政厅关于下达2016年农村扶贫公路中央基建投资预算1" sheetId="18" r:id="rId9"/>
    <sheet name="10.2022年第一批省级基本建设前期费的通知" sheetId="21" r:id="rId10"/>
    <sheet name="11.2023年全国政策性粮油库存检查工作经费" sheetId="22" r:id="rId11"/>
    <sheet name="12.县疫情防控能力保障资金" sheetId="23" r:id="rId12"/>
    <sheet name="13.县发改局关于拨付全州二季度攻坚现场观摩会相关费用的请示" sheetId="27" r:id="rId13"/>
    <sheet name="14.2023年第二批省级节能减排专项资金" sheetId="28" r:id="rId14"/>
    <sheet name="15.2022年第一批省级服务业引导资金" sheetId="29" r:id="rId15"/>
    <sheet name="16.2022年贵州省能源结构调整专项资金第六批白杨坪服务区充" sheetId="30" r:id="rId16"/>
    <sheet name="17.2023年贵州省能源安全生产和保供专项资金" sheetId="31" r:id="rId17"/>
    <sheet name="18.关于拨付镇远县疫情防控能力保障资金的请示" sheetId="32" r:id="rId18"/>
    <sheet name="19.解决营商环境政策宣传及项目申报资料相关费用" sheetId="33" r:id="rId19"/>
    <sheet name="20.小田溪应急隔离点第一批搬迁单位搬迁费用" sheetId="34" r:id="rId20"/>
    <sheet name="21.2023年中央农产品成本调查经费" sheetId="35" r:id="rId21"/>
    <sheet name="22.2023年中央农产品成本调查经费（农本调查）" sheetId="36" r:id="rId22"/>
    <sheet name="23.2022年州级重点项目前期工作经费（镇远县城区2023年" sheetId="37" r:id="rId23"/>
  </sheets>
  <definedNames>
    <definedName name="_xlnm.Print_Area" localSheetId="0">'1.县级储备油保管费'!$A$1:$I$39</definedName>
    <definedName name="_xlnm.Print_Area" localSheetId="1">'2.粮油供需平衡社会调查经费'!$A$1:$I$38</definedName>
    <definedName name="_xlnm.Print_Area" localSheetId="2">'3.涉案财物评估费（含执法办案经费）及购物价格鉴定、复核裁定'!$A$1:$I$38</definedName>
    <definedName name="_xlnm.Print_Area" localSheetId="3">'4.粮库消防安全及仓房设施建设及维修'!$A$1:$I$38</definedName>
    <definedName name="_xlnm.Print_Area" localSheetId="4">'5.县级储备粮贷款利息'!$A$1:$I$38</definedName>
    <definedName name="_xlnm.Print_Area" localSheetId="5">'6.成品粮油动态轮换费用'!$A$1:$I$43</definedName>
    <definedName name="_xlnm.Print_Area" localSheetId="6">'7.项目前期费用（含规划、编制、设计、评审等'!$A$1:$I$34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<sst xmlns="http://schemas.openxmlformats.org/spreadsheetml/2006/main" count="2067" uniqueCount="382">
  <si>
    <t>附件：1</t>
  </si>
  <si>
    <t>项目支出绩效目标自评表</t>
  </si>
  <si>
    <t xml:space="preserve">     (2023年度)</t>
  </si>
  <si>
    <t>单位（盖章）：</t>
  </si>
  <si>
    <t>镇远县发展和改革局</t>
  </si>
  <si>
    <t>项目名称</t>
  </si>
  <si>
    <t>县级储备油保管费</t>
  </si>
  <si>
    <t>主管部门及代码</t>
  </si>
  <si>
    <t>11522625009764701L</t>
  </si>
  <si>
    <t>实施单位</t>
  </si>
  <si>
    <t>项目资金（万元）</t>
  </si>
  <si>
    <t>资金来源</t>
  </si>
  <si>
    <r>
      <rPr>
        <sz val="9"/>
        <color indexed="8"/>
        <rFont val="宋体"/>
        <charset val="134"/>
      </rPr>
      <t>年初预算数（A</t>
    </r>
    <r>
      <rPr>
        <sz val="9"/>
        <color indexed="8"/>
        <rFont val="宋体"/>
        <charset val="134"/>
      </rPr>
      <t>)</t>
    </r>
  </si>
  <si>
    <t>追加预算数（B）</t>
  </si>
  <si>
    <t>全年执行数（C）</t>
  </si>
  <si>
    <t>分值</t>
  </si>
  <si>
    <t>执行率（C/A+B)</t>
  </si>
  <si>
    <t>得分</t>
  </si>
  <si>
    <t>资金总额（万元）</t>
  </si>
  <si>
    <t>财政拨款</t>
  </si>
  <si>
    <t>一</t>
  </si>
  <si>
    <t>其中：上级补助</t>
  </si>
  <si>
    <t>本级安排</t>
  </si>
  <si>
    <t>其他资金</t>
  </si>
  <si>
    <t>年度总体目标</t>
  </si>
  <si>
    <t>预期目标</t>
  </si>
  <si>
    <t>实际完成情况</t>
  </si>
  <si>
    <t>按县级储备粮管理要求，完成全年的保管及安全工作县级储备粮油保管（县级储备粮2750.968吨，储备油400吨，成品粮油89吨）。（其中：稻谷1790.968吨179096.8元，小麦510吨51000.00元，菜油200吨60000.00元，2023年新增稻谷450吨45000.00元，2023年新增菜油200吨60000元，成品粮80吨12000元，成品油9吨3600.00元）。</t>
  </si>
  <si>
    <t>按县级储备粮管理要求，完成全年的保管及安全工作县级储备粮油保管（县级储备粮2300.968吨，储备油400吨，成品粮油89吨）。（其中：稻谷1790.968吨179096.8元，小麦510吨51000.00元，菜油200吨60000.00元，成品粮80吨12000元，成品油9吨3600.00元）。</t>
  </si>
  <si>
    <t>绩效指标</t>
  </si>
  <si>
    <t>一级指标</t>
  </si>
  <si>
    <t>二级指标</t>
  </si>
  <si>
    <t>三级指标</t>
  </si>
  <si>
    <t>年度指标值（A）</t>
  </si>
  <si>
    <t>实际完成值（B）</t>
  </si>
  <si>
    <t>未完成原因分析</t>
  </si>
  <si>
    <t>产出指标（50分）</t>
  </si>
  <si>
    <t>数量</t>
  </si>
  <si>
    <t>保管县级储备粮数量</t>
  </si>
  <si>
    <t>≥2751吨</t>
  </si>
  <si>
    <t>2301吨</t>
  </si>
  <si>
    <t>新增稻谷没有采购</t>
  </si>
  <si>
    <t>保管县级储备油数量</t>
  </si>
  <si>
    <t>≥400吨</t>
  </si>
  <si>
    <t>400吨</t>
  </si>
  <si>
    <t>保管成品粮油数量</t>
  </si>
  <si>
    <t>≥89吨</t>
  </si>
  <si>
    <t>89吨</t>
  </si>
  <si>
    <t>质量</t>
  </si>
  <si>
    <t>粮油保管安全率</t>
  </si>
  <si>
    <t>保管员工资发放足额率</t>
  </si>
  <si>
    <t>时效</t>
  </si>
  <si>
    <t>保管员工资发放及时率</t>
  </si>
  <si>
    <t>达成预期指标</t>
  </si>
  <si>
    <t>时效2</t>
  </si>
  <si>
    <t>成本</t>
  </si>
  <si>
    <t>预算控制数</t>
  </si>
  <si>
    <t>严格预算执行</t>
  </si>
  <si>
    <t>部分达成预期指标</t>
  </si>
  <si>
    <t>新增新增稻谷没有采购导致指标余额</t>
  </si>
  <si>
    <t>成本2</t>
  </si>
  <si>
    <t>效益指标（30分）</t>
  </si>
  <si>
    <t>经济效益</t>
  </si>
  <si>
    <t>维护正常的价格秩序，</t>
  </si>
  <si>
    <t>经济效益2</t>
  </si>
  <si>
    <t>社会效益</t>
  </si>
  <si>
    <t>确保县级储备粮油的安全</t>
  </si>
  <si>
    <t>有效</t>
  </si>
  <si>
    <t>社会效益指标2</t>
  </si>
  <si>
    <t>生态效益</t>
  </si>
  <si>
    <t>实现宏观调控、维护粮油市场稳定</t>
  </si>
  <si>
    <t>生态效益指标2</t>
  </si>
  <si>
    <t>可持续影响</t>
  </si>
  <si>
    <t>确保县级储备粮油的保管企业的正常运行　</t>
  </si>
  <si>
    <t>持续</t>
  </si>
  <si>
    <t>可持续影响指标2</t>
  </si>
  <si>
    <t>满意度指标（10分）</t>
  </si>
  <si>
    <t>服务对象满意度</t>
  </si>
  <si>
    <t>粮油代储企业满意度</t>
  </si>
  <si>
    <t>服务对象满意度指标2</t>
  </si>
  <si>
    <t>总分</t>
  </si>
  <si>
    <t>自评结论</t>
  </si>
  <si>
    <t>本项目绩效自评分数为94.72分，自评等级为优。本项目储存储备粮完成按县级储备粮管理要求，完成全年的保管及安全工作县级储备粮油保管（县级储备粮2750.968吨，储备油400吨，成品粮油89吨）按照年初计划超额完成任务，收储粮油符合国家标准规范，使用经费未超出预算；通过项目的实施，带动的主要效益达成预期指标，粮油代储企业和政府满意较高，原计划新增新增稻谷没有采购导致指标余额。</t>
  </si>
  <si>
    <t>联系人：</t>
  </si>
  <si>
    <t>注：1.绩效自评采取打分评价的形式，满分为100分，各部门（单位）可根据指标的重要程度自主确定各项三级指标的权重分值，各项指标得分加总得出该项目绩效自评的总分。原则上一级指标分值统一设置为：预算资金执行率10分、产出指标50分、效益指标30分、服务对象满意度10分。如有特殊情况，除预算资金执行率外，其他指标权重可作适当调整，但总分应为100分。各项三级指标得分最高不能超过该指标分值 。</t>
  </si>
  <si>
    <t>2.未完成原因分析：说明偏离目标、不能完成目标的原因及拟采取的措施。</t>
  </si>
  <si>
    <r>
      <rPr>
        <sz val="9"/>
        <color indexed="8"/>
        <rFont val="宋体"/>
        <charset val="134"/>
      </rPr>
      <t>3.定量指标若为正向指标（即指标值为≥*），则得分计算方法应用实际完成值（（</t>
    </r>
    <r>
      <rPr>
        <sz val="9"/>
        <color indexed="8"/>
        <rFont val="宋体"/>
        <charset val="134"/>
      </rPr>
      <t>B</t>
    </r>
    <r>
      <rPr>
        <sz val="9"/>
        <color indexed="8"/>
        <rFont val="宋体"/>
        <charset val="134"/>
      </rPr>
      <t>）/年度指标值（A</t>
    </r>
    <r>
      <rPr>
        <sz val="9"/>
        <color indexed="8"/>
        <rFont val="宋体"/>
        <charset val="134"/>
      </rPr>
      <t>）*该指标分值；若定量指标为反向指标(即指标值为≤*），则得分计算方法应用年度指标值（A）/实际完成值（B）*该指标分值。</t>
    </r>
  </si>
  <si>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</si>
  <si>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粮油供需平衡社会调查经费</t>
  </si>
  <si>
    <t>完成粮油平衡调查</t>
  </si>
  <si>
    <t>完成粮油平衡调查农户12户，城镇居民6户</t>
  </si>
  <si>
    <t>完成农户市场调查</t>
  </si>
  <si>
    <t>完成城镇居民市场调查</t>
  </si>
  <si>
    <t>有效调查户完成率</t>
  </si>
  <si>
    <t xml:space="preserve">工作完成及时率 </t>
  </si>
  <si>
    <t>1万</t>
  </si>
  <si>
    <t>与其他单位协作开展调查工作，覆盖本项目调查范围，不需重复支付项目费用。</t>
  </si>
  <si>
    <t>保持粮油供需平衡</t>
  </si>
  <si>
    <t>　政府和调查户满意</t>
  </si>
  <si>
    <t>本项目绩效自评分数为80分，自评等级为良。本项目按照预期计划完成各项工作，所带动的效益均达成预期指标，被调查户满意度较高。因该项工作在开展时与其他部门协作开展，故未支付资金，导致预算执行率较低。下一步将在以后年度项目申报时，科学合理论证项目的必要性和合理性，重点关注项目的实施是否存在重复申报的情况。</t>
  </si>
  <si>
    <t xml:space="preserve">     (2022年度)</t>
  </si>
  <si>
    <t>涉案财物评估费（含执法办案经费）及购物价格鉴定、复核裁定</t>
  </si>
  <si>
    <t>负责参与全县重要价格改革项目的组织实施，贯彻执行国家、省、州有关价格管理的政策法规；编制和执行价格调整改革规划；拟订并组织实施价格政策，监督检查价格政策的执行。监管实行市场调节价的商品和服务价格；负责全县价格监督检查等工作；承担我县纪委、监委、人民法院、人民检察院、政府各工作部门提出的涉嫌违纪案件、涉嫌刑事案件、行政诉讼、复议及处罚案件等价格认定事项；负责各类列名管理价格的审批、审核；农村居民消费价格调查工作。。</t>
  </si>
  <si>
    <t>开展调查次数</t>
  </si>
  <si>
    <t>完成价格认定案件数</t>
  </si>
  <si>
    <t>管理价格审批工作完成率</t>
  </si>
  <si>
    <t>农村居民消费价格调查工作完成率</t>
  </si>
  <si>
    <t>列名管理价格审批通过率</t>
  </si>
  <si>
    <t>出具调查分析报告</t>
  </si>
  <si>
    <t>工作完成及时性</t>
  </si>
  <si>
    <t>及时</t>
  </si>
  <si>
    <t>严格落实过紧日子要求，减少非必要外出培训学习</t>
  </si>
  <si>
    <t>维护正常的价格秩序</t>
  </si>
  <si>
    <t>对全县农民用水收费进行成本监审</t>
  </si>
  <si>
    <t>完成幼儿园收费、污水处理收费、城镇供水价格、生活垃圾处理收费等调研工作</t>
  </si>
  <si>
    <t>政府、群众满意度</t>
  </si>
  <si>
    <t>本项目绩效自评分数为90.55分，自评等级为优。本项目完成开展调查次数7；完成价格认定案件数53；管理价格审批工作完成率100%；农村居民消费价格调查工作完成率100%；管理价格审批工作完成率100%；维护正常的价格秩序、对全县农民用水收费进行成本监审，全县停车场收费合理，投诉案件减少、群众满意度效益均达成预期指标。</t>
  </si>
  <si>
    <t>3.定量指标若为正向指标（即指标值为≥*），则得分计算方法应用实际完成值（（B）/年度指标值（A）*该指标分值；若定量指标为反向指标(即指标值为≤*），则得分计算方法应用年度指标值（A）/实际完成值（B）*该指标分值。</t>
  </si>
  <si>
    <t>粮库消防安全及仓房设施建设及维修</t>
  </si>
  <si>
    <t>五里牌粮库消防安全及仓房设施建设及维修</t>
  </si>
  <si>
    <t>五里牌粮库消防老化电路改造完成率</t>
  </si>
  <si>
    <t>因改造工程未完工未达到验收。</t>
  </si>
  <si>
    <t>购买消防栓、仓房屋面捡瓦次数</t>
  </si>
  <si>
    <t>验收合格率</t>
  </si>
  <si>
    <t>仓房宜存率</t>
  </si>
  <si>
    <t>因改造工程未完工未达到验收</t>
  </si>
  <si>
    <t>消除储备粮油安全隐患</t>
  </si>
  <si>
    <t>提升粮库消防安全水平</t>
  </si>
  <si>
    <t>实施企业满意</t>
  </si>
  <si>
    <t>本项目绩效自评分数为81分，自评等级为良。本项目完成五里牌粮库消防安全及仓房设施建设及维修（是粮库消防老化电路改造，购买消防栓，仓房屋面捡瓦、仓房屋檐断裂更换），完成时间及时，达到质量要求，使用资金在预算范围内；通过项目的实施，带动的主要效益包括消除储备粮油安全隐患、提升粮库消防安全水平，达成预期指标，但因财政资金紧张，资金未到位，导致部分改造工作未彻底部分。下一步将完成改造工作。</t>
  </si>
  <si>
    <t>县级储备粮贷款利息</t>
  </si>
  <si>
    <t>按时支付县级储备粮贷款利息</t>
  </si>
  <si>
    <t>完成1-4季度支付县级储备粮贷款利息</t>
  </si>
  <si>
    <t>支付利息月数</t>
  </si>
  <si>
    <t>12个月</t>
  </si>
  <si>
    <t>按时支付完成率</t>
  </si>
  <si>
    <t>质量2</t>
  </si>
  <si>
    <t>支付时限</t>
  </si>
  <si>
    <t>季度内完成</t>
  </si>
  <si>
    <t>按银行同期贷款利息支付</t>
  </si>
  <si>
    <t>银行利率下调，导致指标余额</t>
  </si>
  <si>
    <t>生态效益指标1</t>
  </si>
  <si>
    <t>保证贷款企业征信不受影响</t>
  </si>
  <si>
    <t>保证</t>
  </si>
  <si>
    <t>代储企业和银行</t>
  </si>
  <si>
    <t xml:space="preserve">
本项目绩效自评分数为97.92分，自评等级为优。本项目完成县级储备粮贷款利息支付工作，1-4季度完成时间及时，达到质量要求，使用资金在预算范围内；通过项目的实施，带动的主要效益包括确保县级粮油储备正常、后续资金可持续性，部分达成预期指标并具有一定效果标，但未按时支付贷款利息的问题，主要原因是年初预算利息费用按同期贷款利息预算年利息，因2023年银行利率下调，导致年初预算指标数额余额，下一步将开展预算工作，加强年初银行利息预算精确度。</t>
  </si>
  <si>
    <t>成品粮油动态轮换费用</t>
  </si>
  <si>
    <t>完成成品粮油动态轮换费用</t>
  </si>
  <si>
    <t>成品粮油储备数量</t>
  </si>
  <si>
    <t>轮换次数减少</t>
  </si>
  <si>
    <t>每年动态轮换次数</t>
  </si>
  <si>
    <t>≥4次</t>
  </si>
  <si>
    <t>成品粮为国家标准三级以上</t>
  </si>
  <si>
    <t>按国家标准规范</t>
  </si>
  <si>
    <t>粮油轮换及时率</t>
  </si>
  <si>
    <t>装卸费</t>
  </si>
  <si>
    <t>≤40元/吨</t>
  </si>
  <si>
    <t>运费</t>
  </si>
  <si>
    <t>发挥粮食储备调控作用</t>
  </si>
  <si>
    <t>达到预期指标</t>
  </si>
  <si>
    <t>稳定市场粮油价格</t>
  </si>
  <si>
    <t>稳定价格</t>
  </si>
  <si>
    <t>　粮油代储企业和政府满意</t>
  </si>
  <si>
    <t>本项目绩效自评分数为94.79分，自评等级为优。完成成品粮油动态轮换，收储粮油符合国家标准规范，使用经费未超出预算；通过项目的实施，带动的主要效益达成预期指标，粮油代储企业和政府满意较高。</t>
  </si>
  <si>
    <t>项目前期费用（含规划、编制、设计、评审等</t>
  </si>
  <si>
    <t>完做好本年度项目前期工作，保障项目后续工作顺利进行，通过发改口子争资金跑项目，在争取中央省预算内资金方面连年跃上新的台阶,着力抓好中央（省）预算内资金项目储备和申报,拟申报社会领域2023年中央预算内投资项目26个，总投资596.46亿元。拟申报232年专项债项目20个，总投资41.72亿元；拟申报基金项目23个，总投资79.87亿元;计划安排500万用于开展项目申报工作</t>
  </si>
  <si>
    <t>完做好本年度项目前期工作，保障项目后续工作顺利进行，通过发改口子争资金跑项目，在争取中央省预算内资金方面连年跃上新的台阶,着力抓好中央（省）预算内资金项目储备和申报,拟申报社会领域2023年中央预算内投资项目26个，总投资596.46亿元。拟申报232年专项债项目20个，总投资41.72亿元；拟申报基金项目23个，总投资79.87亿元;计划安排500万用于开展项目申报工作;</t>
  </si>
  <si>
    <t>申报项目个数</t>
  </si>
  <si>
    <t>≥69个</t>
  </si>
  <si>
    <t>项目申报通过率</t>
  </si>
  <si>
    <t>项目调整，部分前期未完成</t>
  </si>
  <si>
    <t>保障我县经济社会持续健康发展</t>
  </si>
  <si>
    <t>推进我县城镇化、工业化、农村产业化进程</t>
  </si>
  <si>
    <t>长期</t>
  </si>
  <si>
    <t>项目实施单位的满意程度</t>
  </si>
  <si>
    <t>本项目绩效自评分数为88.56分，自评等级为良。完做好本年度项目前期工作，保障项目后续工作顺利进行，通过发改口子争资金跑项目，在争取中央省预算内资金方面连年跃上新的台阶,着力抓好中央（省）预算内资金项目储备和申报,拟申报社会领域2023年中央预算内投资项目26个，总投资596.46亿元。拟申报232年专项债项目20个，总投资41.72亿元；拟申报基金项目23个，总投资79.87亿元;计划安排500万用于开展项目申报工作; 达成预期指标目的。项目前期工作，完成时间及时，达到质量要求，使用资金在预算范围内；通过项目的实施，带动的主要效益包括有效保障我县经济社会持续健康发展、长期推进我县城镇化、工业化、农村产业化进程，达成预期指标，但部分工作存在预算控制数未完成问题，主要因财政资金未到位原因，导致部分项目前期工作推进不力。下一步将开展项目前期工作的推进，加强资金预算管理。</t>
  </si>
  <si>
    <t>关于下达2013年中央财政专项扶贫资金（以工代赈资金）</t>
  </si>
  <si>
    <t>修建雷家寨外被水冲毁的河堤，2座交通桥，修建成景观拦河堰，项目实施竣工进行验收</t>
  </si>
  <si>
    <t>完成修建雷家寨外被水冲毁的河堤，2座交通桥，修建成景观拦河堰，项目实施竣工进行验收，并完成项目资金拨付</t>
  </si>
  <si>
    <t>修建成景观拦河堰</t>
  </si>
  <si>
    <t>1座</t>
  </si>
  <si>
    <t>修建雷家寨外被水冲毁的河堤</t>
  </si>
  <si>
    <t>修建</t>
  </si>
  <si>
    <t>2座交通桥</t>
  </si>
  <si>
    <t>工程质量合格率</t>
  </si>
  <si>
    <t>开工时效</t>
  </si>
  <si>
    <t>年内完成</t>
  </si>
  <si>
    <t>建设期资金到位率</t>
  </si>
  <si>
    <t>完工时效</t>
  </si>
  <si>
    <t>预算成本控制数</t>
  </si>
  <si>
    <r>
      <rPr>
        <sz val="9"/>
        <rFont val="宋体"/>
        <charset val="134"/>
      </rPr>
      <t>30</t>
    </r>
    <r>
      <rPr>
        <sz val="12"/>
        <rFont val="宋体"/>
        <charset val="134"/>
      </rPr>
      <t>万元</t>
    </r>
  </si>
  <si>
    <t>带动黄桑田观光游</t>
  </si>
  <si>
    <t>促进了农业经济发展</t>
  </si>
  <si>
    <t>日见成效</t>
  </si>
  <si>
    <t>可持续影响指标1</t>
  </si>
  <si>
    <t>当地老百姓满意度</t>
  </si>
  <si>
    <t>本项目绩效自评分数为100分，自评等级为优。本项目完成以工代赈黄桑田片区农业开发项目实施竣工进行验收，并完成项目资金拨付，提高了农村经济及生活便利，，带动黄桑田观光游，促进了农业经济发展，社会经济效益日见成效，达成预期指标，项目实施后产生的社会、经济效益表示高度的认可，群众满意度较高，</t>
  </si>
  <si>
    <t>贵州省财政厅关于下达2016年农村扶贫公路中央基建投资预算</t>
  </si>
  <si>
    <t>京乡石桥村坪榜经给雷沟至松柏村通村水泥路，起于报京乡石桥村坪榜，途经给雷沟，止于松柏大寨全长6公里，项目已竣工验收，并根据进度拨付工程进度款240万，本年度支付工程进度款30万元</t>
  </si>
  <si>
    <t>建设规模指标</t>
  </si>
  <si>
    <t>资金使用率</t>
  </si>
  <si>
    <t>提高了农村经济及生活便利</t>
  </si>
  <si>
    <t>达成预期指标并具有一定效果</t>
  </si>
  <si>
    <t>群众满意度</t>
  </si>
  <si>
    <t>本项目绩效自评分数为100分，自评等级为优。本项目完成石桥村至平榜经给雷沟至松柏公路改造工程，并及时支付项目资金，项目提高了农村经济及生活便利，促进了农业经济发展，社会经济效益日见成效，达成预期指标，项目实施后产生的社会、经济效益表示高度的认可，群众满意度较高，</t>
  </si>
  <si>
    <t>省财政厅关于下达2022年第一批省级基本建设前期费的通知</t>
  </si>
  <si>
    <t>完成镇远县供销冷链物流中心项目、镇远县城区排水（雨水）防涝工
程项目前期工作</t>
  </si>
  <si>
    <t>已完成镇远县供销冷链物流中心项目、镇远县城区排水（雨水）防涝工
程项目前期工作</t>
  </si>
  <si>
    <t>镇远县供销冷链物流中心项目项目前期工作</t>
  </si>
  <si>
    <t>初设</t>
  </si>
  <si>
    <t>镇远县城区排水（雨水）防涝工程前期工作</t>
  </si>
  <si>
    <t>资金管理规范</t>
  </si>
  <si>
    <t>规范</t>
  </si>
  <si>
    <r>
      <rPr>
        <sz val="9"/>
        <rFont val="宋体"/>
        <charset val="134"/>
      </rPr>
      <t>15</t>
    </r>
    <r>
      <rPr>
        <sz val="12"/>
        <rFont val="宋体"/>
        <charset val="134"/>
      </rPr>
      <t>万元</t>
    </r>
  </si>
  <si>
    <t>项目总投资收益率</t>
  </si>
  <si>
    <t>部分达成预期指标并具有一定效果</t>
  </si>
  <si>
    <t xml:space="preserve">推动经济社会高质量发展 </t>
  </si>
  <si>
    <t>项目建设单位满意度</t>
  </si>
  <si>
    <t>本项目绩效自评分数为100分，自评等级为优。本项目完成镇远县供销冷链物流中心项目、镇远县城区排水（雨水）防涝工程前期工作项目前期工作，工程按时项目进度推进施工，资金在预算范围内；通过项目的实施，项目总投资收益率部分达成预期指标并具有一定效果，部分达成预期指标。</t>
  </si>
  <si>
    <t>2023年全国政策性粮油库存检查工作经费</t>
  </si>
  <si>
    <t>完成2023年全国政策性粮油库存检查工作</t>
  </si>
  <si>
    <t>库存粮油数量足额率</t>
  </si>
  <si>
    <t>储备粮油轮换达标率</t>
  </si>
  <si>
    <t>.粮食购销政策执行情况率</t>
  </si>
  <si>
    <t>库存粮油进行现场质量检查合格率</t>
  </si>
  <si>
    <t>检查完成时效</t>
  </si>
  <si>
    <t>12月31日前完成</t>
  </si>
  <si>
    <t>严格预算数执行</t>
  </si>
  <si>
    <r>
      <rPr>
        <sz val="9"/>
        <color rgb="FF000000"/>
        <rFont val="宋体"/>
        <charset val="134"/>
      </rPr>
      <t>6</t>
    </r>
    <r>
      <rPr>
        <sz val="12"/>
        <rFont val="宋体"/>
        <charset val="134"/>
      </rPr>
      <t>万元</t>
    </r>
  </si>
  <si>
    <t>粮库安全</t>
  </si>
  <si>
    <t>安全</t>
  </si>
  <si>
    <t>　粮油代储企业满意</t>
  </si>
  <si>
    <t>本项目绩效自评分数为100分，自评等级为优。本项目完成2023年全国政策性粮油库存检查工作，项目达到质量要求，使用资金在预算范围内；通过项目的实施，现宏观调控、维护粮油市场稳定、健全的补助补贴制度，为政策执行提供可持续保障，为持续强化政策性粮油库存管理，提升监管执法人员能力水平，确保高质高效、顺利完成2023年全国政策性粮油库存检查工作，达成预期指标。</t>
  </si>
  <si>
    <t>县疫情防控能力保障资金</t>
  </si>
  <si>
    <t>疫情防防控集中隔离点改造及生活物资采购，提高疫情防控救治能力</t>
  </si>
  <si>
    <t>完成疫情防防控集中隔离点改造及生活物资采购，提高疫情防控救治能力</t>
  </si>
  <si>
    <t>采购物资</t>
  </si>
  <si>
    <t>采购物资验收合格</t>
  </si>
  <si>
    <t>专项资金拨付及时</t>
  </si>
  <si>
    <t xml:space="preserve">及时 </t>
  </si>
  <si>
    <t>相关改造工程</t>
  </si>
  <si>
    <t>开展迅速</t>
  </si>
  <si>
    <t>严格预算控制数</t>
  </si>
  <si>
    <r>
      <rPr>
        <sz val="9"/>
        <color rgb="FF000000"/>
        <rFont val="宋体"/>
        <charset val="134"/>
      </rPr>
      <t>40</t>
    </r>
    <r>
      <rPr>
        <sz val="12"/>
        <rFont val="宋体"/>
        <charset val="134"/>
      </rPr>
      <t>万元</t>
    </r>
  </si>
  <si>
    <t>全面提高群众的防护意识</t>
  </si>
  <si>
    <t>达到预算指标</t>
  </si>
  <si>
    <t>科学疫情防控</t>
  </si>
  <si>
    <t>有效疫情防控</t>
  </si>
  <si>
    <t>疫情防控资金供给满足了疫情防控重点转换和进入常态化管控的可持续性。</t>
  </si>
  <si>
    <t>社会公众满意度</t>
  </si>
  <si>
    <t>本项目绩效自评分数为100分，自评等级为优。本项目完成疫情防防控集中隔离点改造及生活物资采购，提高疫情防控救治能力，专项资金拨付及时，相关改造工程开展迅速，新冠防控物资采购及时，分发及时，保证了防疫工作的需要，时效性强，为疫情防控及救治工作奠定了基础，使用资金在预算范围内；通过项目的实施，严格做到疫情防控和复工复产两手抓、两不误达成预期指标，有效科学疫情防控。</t>
  </si>
  <si>
    <t>县发改局关于拨付全州二季度攻坚现场观摩会相关费用的请示</t>
  </si>
  <si>
    <t>完成采购现场用音箱、制冷空调机、雨伞、雨衣等物品，全体参会人员的用餐食材等的采购，宣传广告、展板等的制作，此外，还需零星采购一些大会用物品求</t>
  </si>
  <si>
    <t>开展全州二季度攻坚现场观摩会，完成完成用于采购现场用音箱、制冷空调机、雨伞、雨衣等物品，全体参会人员的用餐食材等的采购，宣传广告、展板等的制作，此外，还需零星采购一些大会用物品求</t>
  </si>
  <si>
    <t>物资采购</t>
  </si>
  <si>
    <t>物质采购</t>
  </si>
  <si>
    <t>采购物质符合国家标准</t>
  </si>
  <si>
    <t>符合</t>
  </si>
  <si>
    <t>观摩会前完成采购</t>
  </si>
  <si>
    <t>20万元</t>
  </si>
  <si>
    <t>12.75万元</t>
  </si>
  <si>
    <t>因部分费用由工业园区自行支付导致指标余额。</t>
  </si>
  <si>
    <t>不影响观摩会如期召开</t>
  </si>
  <si>
    <t>不影响</t>
  </si>
  <si>
    <t>社会和企业满意度</t>
  </si>
  <si>
    <t>本项目绩效自评分数为92.37分，自评等级为优。本项目完成攻坚现场观摩会支出，达到质量要求，使用资金在预算范围内，因预算不精准导致预算执行率未达到100%，通过项目的实施，圆满完成观摩会开展，达成预期指标，因部分费用由工业园区自行支付导致指标余额。</t>
  </si>
  <si>
    <t>2023年第二批省级节能减排专项资金（黔东经济开发区蒸汽余热利用一期建设项目）</t>
  </si>
  <si>
    <t>实现节能减排，循环经济，资源综合利用，污染防治，生态文明建设</t>
  </si>
  <si>
    <t>实现</t>
  </si>
  <si>
    <t>符合国家资源节约循环利用，污染防治，生态文明建设政策标准</t>
  </si>
  <si>
    <t>下达计划</t>
  </si>
  <si>
    <t>12个月内</t>
  </si>
  <si>
    <t>12月内</t>
  </si>
  <si>
    <t>节能减排资金投入</t>
  </si>
  <si>
    <r>
      <rPr>
        <sz val="9"/>
        <rFont val="宋体"/>
        <charset val="134"/>
      </rPr>
      <t>100</t>
    </r>
    <r>
      <rPr>
        <sz val="12"/>
        <rFont val="宋体"/>
        <charset val="134"/>
      </rPr>
      <t>万</t>
    </r>
  </si>
  <si>
    <t>拉动社会资本投入</t>
  </si>
  <si>
    <t>1000万</t>
  </si>
  <si>
    <t>较少固废对生产生活环境的影响</t>
  </si>
  <si>
    <t>年减少二氧化碳排放</t>
  </si>
  <si>
    <t>60万吨</t>
  </si>
  <si>
    <t>申报单位满意度</t>
  </si>
  <si>
    <t>本项目绩效自评分数为93分，自评等级为优。本项目完成鼓励节能减排专项资金（黔东经济开发区蒸汽余热利用一期建设项目），提高发电利用小时，清洁高效电力新技术新工世研发，达到质量要求，使用资金在预算范围内，通过项目的实施，实现节能减排，循环经济，资源综合利用，污染防治，实现生态文明建设。</t>
  </si>
  <si>
    <t>2022年第一批省级服务业引导资金</t>
  </si>
  <si>
    <t>支付2020年前三季度新入库的规模以上服务企业3户奖励金</t>
  </si>
  <si>
    <t>预算支持2020年全年新入库限额以上服务业企业3户（镇远鼎欣贸易有限公司，镇远小许农家电子商务有限公司，镇远京环环境服务有限公司）按每户10万元的标准扶持开展服务业上规上限入统工作</t>
  </si>
  <si>
    <t>新入库限额以上服务业企业3户</t>
  </si>
  <si>
    <t>3户</t>
  </si>
  <si>
    <t>达到上规上统入统标准</t>
  </si>
  <si>
    <t>专项资金投入时间</t>
  </si>
  <si>
    <t>专项资金投入</t>
  </si>
  <si>
    <r>
      <rPr>
        <sz val="9"/>
        <color indexed="8"/>
        <rFont val="宋体"/>
        <charset val="134"/>
      </rPr>
      <t>30</t>
    </r>
    <r>
      <rPr>
        <sz val="12"/>
        <rFont val="宋体"/>
        <charset val="134"/>
      </rPr>
      <t>万元</t>
    </r>
  </si>
  <si>
    <t>推动达规企业（上限）入统，为服务业发展注入新动能</t>
  </si>
  <si>
    <t>效果明显</t>
  </si>
  <si>
    <t>持续发挥作用期限</t>
  </si>
  <si>
    <r>
      <rPr>
        <sz val="9"/>
        <rFont val="宋体"/>
        <charset val="134"/>
      </rPr>
      <t>达成预期指标</t>
    </r>
    <r>
      <rPr>
        <sz val="9"/>
        <rFont val="Arial"/>
        <charset val="134"/>
      </rPr>
      <t>≥</t>
    </r>
    <r>
      <rPr>
        <sz val="9"/>
        <rFont val="宋体"/>
        <charset val="134"/>
      </rPr>
      <t>3年</t>
    </r>
  </si>
  <si>
    <t>受奖励企业</t>
  </si>
  <si>
    <t>本项目绩效自评分数为100分，自评等级为优。本项目完支付2020年前三季度新入库的规模以上服务企业3户奖励金，达到质量要求，使用资金在预算范围内；通过项目的实施，支持镇远鼎欣贸易有限公司，镇远小许农家电子商务有限公司，镇远京环环境服务有限公司每户10万元奖励金，及时支付奖励金。</t>
  </si>
  <si>
    <t>2022年贵州省能源结构调整专项资金（第六批）（白杨坪服务区充电桩建设项目）</t>
  </si>
  <si>
    <t>建设白杨坪服务区充电桩建设项目</t>
  </si>
  <si>
    <t>完成白杨坪服务区充电桩建设项目</t>
  </si>
  <si>
    <t>建设充电基础设施项目1个</t>
  </si>
  <si>
    <t>新增充电服务能力直流</t>
  </si>
  <si>
    <r>
      <rPr>
        <sz val="9"/>
        <rFont val="Arial"/>
        <charset val="134"/>
      </rPr>
      <t>≥</t>
    </r>
    <r>
      <rPr>
        <sz val="9"/>
        <rFont val="宋体"/>
        <charset val="134"/>
      </rPr>
      <t>7800千瓦</t>
    </r>
  </si>
  <si>
    <t>项目建设标准</t>
  </si>
  <si>
    <t>符合国家质量标准</t>
  </si>
  <si>
    <t>即时支付</t>
  </si>
  <si>
    <t>财政补助资金</t>
  </si>
  <si>
    <r>
      <rPr>
        <sz val="12"/>
        <rFont val="Times New Roman"/>
        <charset val="134"/>
      </rPr>
      <t>≤16</t>
    </r>
    <r>
      <rPr>
        <sz val="12"/>
        <rFont val="宋体"/>
        <charset val="134"/>
      </rPr>
      <t>万元</t>
    </r>
  </si>
  <si>
    <t>有效推动电动汽车推广运营，减少汽车尾气排放</t>
  </si>
  <si>
    <t>电动汽车车主对充电项目满意度</t>
  </si>
  <si>
    <t>本项目绩效自评分数为100分，自评等级为优。本项目完成白杨坪服务区充电桩建设项目，工程按时项目进度推进施工，达到质量要求，使用资金在预算范围内；通过项目的实施，有效推动电动汽车推广运营，减少汽车尾气排放，达到预期指标。</t>
  </si>
  <si>
    <t>2023年贵州省能源安全生产和保供专项资金（第一批客运站充电桩）</t>
  </si>
  <si>
    <t>贵州省能源安全生产和保供专项资金（第一批客运站充电桩）</t>
  </si>
  <si>
    <t>完成贵州省能源安全生产和保供专项资金（第一批客运站充电桩）</t>
  </si>
  <si>
    <t>建设充电基础设施项目10个</t>
  </si>
  <si>
    <t>项目规模</t>
  </si>
  <si>
    <r>
      <t>≥600</t>
    </r>
    <r>
      <rPr>
        <sz val="9"/>
        <rFont val="宋体"/>
        <charset val="134"/>
      </rPr>
      <t>千瓦</t>
    </r>
  </si>
  <si>
    <t>及时支付</t>
  </si>
  <si>
    <r>
      <t>≤12</t>
    </r>
    <r>
      <rPr>
        <sz val="9"/>
        <rFont val="宋体"/>
        <charset val="134"/>
      </rPr>
      <t>万元</t>
    </r>
  </si>
  <si>
    <t>有效推动电动洗车推广运营，减少汽车尾气排放</t>
  </si>
  <si>
    <t>本项目绩效自评分数为100分，自评等级为优。本项目完成客运站充电桩建设项目，工程按时项目进度推进施工，达到质量要求，使用资金在预算范围内；通过项目的实施，有效推动电动汽车推广运营，减少汽车尾气排放，达到预期指标。</t>
  </si>
  <si>
    <t>关于拨付镇远县疫情防控能力保障资金的请示</t>
  </si>
  <si>
    <t>部分达到预算指标</t>
  </si>
  <si>
    <t>因部分供货方未及时开据票据，导致资金未能及时支付</t>
  </si>
  <si>
    <t>开展迅速，保证了防疫工作的需要</t>
  </si>
  <si>
    <t>50万元</t>
  </si>
  <si>
    <r>
      <rPr>
        <sz val="9"/>
        <color rgb="FF000000"/>
        <rFont val="宋体"/>
        <charset val="134"/>
      </rPr>
      <t>34.84</t>
    </r>
    <r>
      <rPr>
        <sz val="12"/>
        <rFont val="宋体"/>
        <charset val="134"/>
      </rPr>
      <t>万元</t>
    </r>
  </si>
  <si>
    <t>把疫情常态化防控作为经济社会秩序全面恢复的前提和基础</t>
  </si>
  <si>
    <t>严格做到疫情防控和复工复产两手抓、两不误</t>
  </si>
  <si>
    <t>切实保障人民群众生命安全和身体健康</t>
  </si>
  <si>
    <t>本项目绩效自评分数为94分，自评等级为优。本项目完成疫情防控集中隔离点改造及生活物资采购，提高疫情防控救治能力，专项资金拨付及时，相关改造工程开展迅速，新冠防控物资采购及时，分发及时，保证了防疫工作的需要，时效性强，为疫情防控及救治工作奠定了基础，使用资金在预算范围内；通过项目的实施，严格做到疫情防控和复工复产两手抓、两不误达成预期指标，有效科学疫情防控，因部分供货方未及时开据票据，导致资金未能及时支付。</t>
  </si>
  <si>
    <t>解决营商环境政策宣传及项目申报资料相关费用</t>
  </si>
  <si>
    <t>印制了助企纾困政策宣传手册4000份，印制申报第一批“五大领域”、第二批“八大领域”和2024年补充申报项目相关宣传手册和文本资料</t>
  </si>
  <si>
    <t>印营商环境政策宣传资料</t>
  </si>
  <si>
    <t>4000份</t>
  </si>
  <si>
    <t>发放宣传解读到位全力化解企业诉求</t>
  </si>
  <si>
    <t>全力化解</t>
  </si>
  <si>
    <t>宣传及时性</t>
  </si>
  <si>
    <t>3.5万元</t>
  </si>
  <si>
    <t>宣传解读到位全力化解企业诉求</t>
  </si>
  <si>
    <t>企业满意度</t>
  </si>
  <si>
    <t>本项目绩效自评分数为100分，自评等级为优。本项目完成发放宣传解读到位全力化解企业诉，达到质量要求，使用资金在预算范围内，通过项目的实施，开展营商环境政策宣传及项目申报，达成预期指标。</t>
  </si>
  <si>
    <t>小田溪应急隔离点第一批搬迁单位搬迁费用</t>
  </si>
  <si>
    <t>完成镇远县古城核心区部分行政事业单位主要搬迁至小田溪应急隔离点集中办公</t>
  </si>
  <si>
    <t>第一批搬迁单位（县综合执法局、县信访局）已经搬迁入驻办公</t>
  </si>
  <si>
    <t>物品搬运，空调拆安</t>
  </si>
  <si>
    <t>物品空调不受损</t>
  </si>
  <si>
    <t>在规定期内完成率</t>
  </si>
  <si>
    <t>11.31万元</t>
  </si>
  <si>
    <t>便于集中办公</t>
  </si>
  <si>
    <t>职工及委托企业满意度</t>
  </si>
  <si>
    <t>本项目绩效自评分数为100分，自评等级为优。本项目完成小田溪应急隔离点第一批搬迁单位搬迁，达到质量要求，使用资金在预算范围内，预算执行率达到100%，通过项目的实施，便于集中办公，达成预期指标。</t>
  </si>
  <si>
    <t>2023年中央农产品成本调查经费</t>
  </si>
  <si>
    <t>完成2023年中央农产品成本调查经费</t>
  </si>
  <si>
    <t>完成农产品种植调查工作</t>
  </si>
  <si>
    <t>按要求完成</t>
  </si>
  <si>
    <t>粮食种植结构调整情况</t>
  </si>
  <si>
    <t>了解农产品种植结构</t>
  </si>
  <si>
    <t>新品种新技术推广运用增加农民收入，降低农业生产成本、增加农民收入</t>
  </si>
  <si>
    <t>增收，降低成本</t>
  </si>
  <si>
    <t>积极开展特色农产品成本调查，为服务农业供给侧结构性改革、拓宽农民增收渠道提供数据支撑。</t>
  </si>
  <si>
    <t>实现高质量发展、夯实国家安全基础，</t>
  </si>
  <si>
    <t>高质量发展</t>
  </si>
  <si>
    <t>本项目绩效自评分数为100分，自评等级为优。农产品成本调查是国家了解农业生产发展的重要渠道，是国家制定农业发展政策的重要依据，本项目按照预期计划完成各项工作，所带动的效益均达成预期指标，被调查户满意度较高。</t>
  </si>
  <si>
    <t>2023年中央农产品成本调查经费（农本调查）</t>
  </si>
  <si>
    <t>完成2023年中央农产品成本调查（农本调查）并支付调查费</t>
  </si>
  <si>
    <t>2022年州级重点项目前期工作经费（镇远县城区2023年老旧小区改造项目、镇远县棚户区改造建设项目）</t>
  </si>
  <si>
    <t>镇远城区2023年老旧小区改造项目前期经费，完成项目初步设计，并开工建设，镇远棚户区改造项目前期工作，完成 项目可行性研究报告，施工图设计等前期工作并开工建设 ，并支付前期经费。</t>
  </si>
  <si>
    <t xml:space="preserve">镇远城区2023年老旧小区改造项目前期经费，完成项目初步设计，并开工建设，镇远棚户区改造项目前期工作，完成 项目可行性研究报告，施工图设计等前期工作并开工建设 </t>
  </si>
  <si>
    <t>初步设计文本数量</t>
  </si>
  <si>
    <t>≥1个</t>
  </si>
  <si>
    <t>施工图设计文本数量</t>
  </si>
  <si>
    <t>≥1套</t>
  </si>
  <si>
    <t>报告文本审批通过率</t>
  </si>
  <si>
    <t>初步设计文本、施工图设计文本完成和审查完成时限</t>
  </si>
  <si>
    <t>100万</t>
  </si>
  <si>
    <t>财政资金紧张，资金未到位</t>
  </si>
  <si>
    <t>促进项目过程规范化</t>
  </si>
  <si>
    <t>报告数据有效年限</t>
  </si>
  <si>
    <t>1年</t>
  </si>
  <si>
    <t>社会公众或服务对象对项目实施效果的满意程度</t>
  </si>
  <si>
    <t>本项目绩效自评分数为80分，自评等级为良。完做好本年度镇远城区2023年老旧小区改造项目前期经费，完成项目初步设计，并开工建设，镇远棚户区改造项目前期工作，完成 项目可行性研究报告，施工图设计等前期工作并开工建设 ， 达成预期指标目的。项目前期工作，完成时间及时，达到质量要求，使用资金在预算范围内；通过项目的实施，有效促进项目过程规范化达成预期指标，但部分工作存在预算控制数未完成问题，主要因财政资金未到位原因，导致部分项目前期工作推进不力。下一步将开展项目前期工作的推进，加强资金预算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</si>
</sst>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0_ "/>
    <numFmt numFmtId="179" formatCode="0.0000_ "/>
  </numFmts>
  <fonts count="42">
    <font>
      <sz val="11"/>
      <color theme="1"/>
      <name val="宋体"/>
      <charset val="134"/>
      <scheme val="minor"/>
    </font>
    <font>
      <sz val="16"/>
      <color indexed="8"/>
      <name val="宋体"/>
      <charset val="134"/>
    </font>
    <font>
      <sz val="9"/>
      <color indexed="8"/>
      <name val="宋体"/>
      <charset val="134"/>
    </font>
    <font>
      <sz val="9"/>
      <name val="宋体"/>
      <charset val="134"/>
    </font>
    <font>
      <sz val="9"/>
      <color theme="1"/>
      <name val="宋体"/>
      <charset val="134"/>
    </font>
    <font>
      <sz val="9"/>
      <color rgb="FF000000"/>
      <name val="仿宋"/>
      <charset val="134"/>
    </font>
    <font>
      <sz val="10.5"/>
      <color theme="1"/>
      <name val="宋体"/>
      <charset val="134"/>
    </font>
    <font>
      <sz val="10.5"/>
      <name val="宋体"/>
      <charset val="134"/>
    </font>
    <font>
      <sz val="8"/>
      <color indexed="8"/>
      <name val="宋体"/>
      <charset val="134"/>
    </font>
    <font>
      <sz val="9"/>
      <color rgb="FF000000"/>
      <name val="宋体"/>
      <charset val="134"/>
    </font>
    <font>
      <sz val="16"/>
      <color rgb="FF666666"/>
      <name val="仿宋"/>
      <charset val="134"/>
    </font>
    <font>
      <sz val="9"/>
      <name val="Arial"/>
      <charset val="134"/>
    </font>
    <font>
      <sz val="9"/>
      <name val="Times New Roman"/>
      <charset val="134"/>
    </font>
    <font>
      <sz val="11"/>
      <color rgb="FFFF0000"/>
      <name val="宋体"/>
      <charset val="134"/>
      <scheme val="minor"/>
    </font>
    <font>
      <sz val="12"/>
      <name val="Times New Roman"/>
      <charset val="134"/>
    </font>
    <font>
      <sz val="9"/>
      <color theme="1"/>
      <name val="宋体"/>
      <charset val="134"/>
      <scheme val="minor"/>
    </font>
    <font>
      <sz val="9"/>
      <name val="宋体"/>
      <charset val="134"/>
      <scheme val="minor"/>
    </font>
    <font>
      <sz val="9"/>
      <color indexed="8"/>
      <name val="宋体"/>
      <charset val="134"/>
      <scheme val="minor"/>
    </font>
    <font>
      <sz val="12"/>
      <color rgb="FF333333"/>
      <name val="仿宋"/>
      <charset val="134"/>
    </font>
    <font>
      <sz val="9"/>
      <name val="仿宋"/>
      <charset val="134"/>
    </font>
    <font>
      <sz val="10"/>
      <name val="仿宋"/>
      <charset val="134"/>
    </font>
    <font>
      <sz val="10.5"/>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3" borderId="21" applyNumberFormat="0" applyAlignment="0" applyProtection="0">
      <alignment vertical="center"/>
    </xf>
    <xf numFmtId="0" fontId="31" fillId="4" borderId="22" applyNumberFormat="0" applyAlignment="0" applyProtection="0">
      <alignment vertical="center"/>
    </xf>
    <xf numFmtId="0" fontId="32" fillId="4" borderId="21" applyNumberFormat="0" applyAlignment="0" applyProtection="0">
      <alignment vertical="center"/>
    </xf>
    <xf numFmtId="0" fontId="33" fillId="5"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cellStyleXfs>
  <cellXfs count="12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10" fontId="2" fillId="0" borderId="1" xfId="3" applyNumberFormat="1" applyFont="1" applyBorder="1" applyAlignment="1">
      <alignment vertical="center"/>
    </xf>
    <xf numFmtId="0" fontId="2" fillId="0" borderId="6" xfId="0" applyFont="1" applyBorder="1" applyAlignment="1">
      <alignment horizontal="center" vertical="center" wrapText="1"/>
    </xf>
    <xf numFmtId="0" fontId="2" fillId="0" borderId="1" xfId="0" applyFont="1" applyBorder="1" applyAlignment="1">
      <alignmen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3" fillId="0" borderId="15" xfId="0" applyFont="1" applyBorder="1" applyAlignment="1">
      <alignment horizontal="center" vertical="center" wrapText="1"/>
    </xf>
    <xf numFmtId="0" fontId="4" fillId="0" borderId="15" xfId="0" applyFont="1" applyBorder="1" applyAlignment="1">
      <alignment horizontal="center" vertical="center" wrapText="1"/>
    </xf>
    <xf numFmtId="9" fontId="3" fillId="0" borderId="15" xfId="0" applyNumberFormat="1" applyFont="1" applyBorder="1" applyAlignment="1">
      <alignment horizontal="center" vertical="center" wrapText="1"/>
    </xf>
    <xf numFmtId="0" fontId="2" fillId="0" borderId="9" xfId="0" applyFont="1" applyBorder="1" applyAlignment="1">
      <alignment horizontal="center" vertical="center"/>
    </xf>
    <xf numFmtId="0" fontId="4" fillId="0" borderId="1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xf>
    <xf numFmtId="0" fontId="5" fillId="0" borderId="17" xfId="0" applyFont="1" applyBorder="1" applyAlignment="1">
      <alignment horizontal="center" vertical="center" wrapText="1"/>
    </xf>
    <xf numFmtId="0" fontId="5" fillId="0" borderId="0" xfId="0" applyFont="1" applyAlignment="1">
      <alignment horizontal="justify" vertical="center"/>
    </xf>
    <xf numFmtId="0" fontId="4" fillId="0" borderId="15" xfId="0" applyFont="1" applyBorder="1" applyAlignment="1">
      <alignment horizontal="left" vertical="center" wrapText="1"/>
    </xf>
    <xf numFmtId="9" fontId="4" fillId="0" borderId="15" xfId="0" applyNumberFormat="1" applyFont="1" applyBorder="1" applyAlignment="1">
      <alignment horizontal="center" vertical="center" wrapText="1"/>
    </xf>
    <xf numFmtId="176" fontId="2" fillId="0" borderId="1" xfId="0" applyNumberFormat="1" applyFont="1" applyBorder="1" applyAlignment="1">
      <alignment vertical="center"/>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2" fillId="0" borderId="11" xfId="0" applyFont="1" applyBorder="1" applyAlignment="1">
      <alignment horizontal="center" vertical="center"/>
    </xf>
    <xf numFmtId="0" fontId="6" fillId="0" borderId="16" xfId="0" applyFont="1" applyBorder="1" applyAlignment="1">
      <alignment horizontal="center" vertical="center" wrapText="1"/>
    </xf>
    <xf numFmtId="9" fontId="7" fillId="0" borderId="16"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9" fontId="2"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3" fillId="0" borderId="1" xfId="0" applyFont="1" applyBorder="1">
      <alignment vertical="center"/>
    </xf>
    <xf numFmtId="9" fontId="2" fillId="0" borderId="1" xfId="0" applyNumberFormat="1" applyFont="1" applyBorder="1">
      <alignment vertical="center"/>
    </xf>
    <xf numFmtId="176" fontId="2"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0"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77" fontId="2" fillId="0" borderId="1" xfId="0" applyNumberFormat="1" applyFont="1" applyBorder="1" applyAlignment="1">
      <alignment horizontal="center" vertical="center"/>
    </xf>
    <xf numFmtId="0" fontId="10" fillId="0" borderId="0" xfId="0" applyFont="1">
      <alignment vertical="center"/>
    </xf>
    <xf numFmtId="0" fontId="10" fillId="0" borderId="1" xfId="0" applyFont="1" applyBorder="1">
      <alignment vertical="center"/>
    </xf>
    <xf numFmtId="9" fontId="11" fillId="0" borderId="1" xfId="0" applyNumberFormat="1" applyFont="1" applyBorder="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2" fillId="0" borderId="1" xfId="0" applyNumberFormat="1" applyFont="1" applyFill="1" applyBorder="1" applyAlignment="1" applyProtection="1">
      <alignment horizontal="center" vertical="center"/>
    </xf>
    <xf numFmtId="9" fontId="14" fillId="0" borderId="1" xfId="0" applyNumberFormat="1" applyFont="1" applyBorder="1" applyAlignment="1">
      <alignment horizontal="center" vertical="center"/>
    </xf>
    <xf numFmtId="9" fontId="2" fillId="0" borderId="2" xfId="0" applyNumberFormat="1" applyFont="1" applyBorder="1" applyAlignment="1">
      <alignment horizontal="center" vertical="center"/>
    </xf>
    <xf numFmtId="9" fontId="2" fillId="0" borderId="5" xfId="0" applyNumberFormat="1" applyFont="1" applyBorder="1" applyAlignment="1">
      <alignment horizontal="center" vertical="center"/>
    </xf>
    <xf numFmtId="9" fontId="3" fillId="0" borderId="2" xfId="0" applyNumberFormat="1" applyFont="1" applyBorder="1" applyAlignment="1">
      <alignment horizontal="center" vertical="center" wrapText="1"/>
    </xf>
    <xf numFmtId="0" fontId="3" fillId="0" borderId="1" xfId="0" applyNumberFormat="1" applyFont="1" applyFill="1" applyBorder="1" applyAlignment="1" applyProtection="1">
      <alignment horizontal="center" vertical="center"/>
    </xf>
    <xf numFmtId="9" fontId="3" fillId="0" borderId="5" xfId="0" applyNumberFormat="1" applyFont="1" applyBorder="1" applyAlignment="1">
      <alignment horizontal="center" vertical="center" wrapText="1"/>
    </xf>
    <xf numFmtId="9" fontId="3" fillId="0" borderId="6" xfId="0" applyNumberFormat="1" applyFont="1" applyBorder="1" applyAlignment="1">
      <alignment horizontal="center" vertical="center" wrapText="1"/>
    </xf>
    <xf numFmtId="9" fontId="2" fillId="0" borderId="6" xfId="0" applyNumberFormat="1" applyFont="1" applyBorder="1" applyAlignment="1">
      <alignment horizontal="center" vertical="center"/>
    </xf>
    <xf numFmtId="9" fontId="3" fillId="0" borderId="1" xfId="0" applyNumberFormat="1" applyFont="1" applyBorder="1" applyAlignment="1">
      <alignment horizontal="center" vertical="center" wrapText="1"/>
    </xf>
    <xf numFmtId="9" fontId="2" fillId="0" borderId="1" xfId="0" applyNumberFormat="1" applyFont="1" applyBorder="1" applyAlignment="1">
      <alignment vertical="center"/>
    </xf>
    <xf numFmtId="0" fontId="2" fillId="0" borderId="14" xfId="0" applyFont="1" applyBorder="1" applyAlignment="1">
      <alignment horizontal="center" vertical="center"/>
    </xf>
    <xf numFmtId="9" fontId="9" fillId="0" borderId="1" xfId="0" applyNumberFormat="1" applyFont="1" applyBorder="1" applyAlignment="1">
      <alignment horizontal="center" vertical="center"/>
    </xf>
    <xf numFmtId="178" fontId="2" fillId="0" borderId="1" xfId="0" applyNumberFormat="1" applyFont="1" applyBorder="1" applyAlignment="1">
      <alignment vertical="center"/>
    </xf>
    <xf numFmtId="179" fontId="2" fillId="0" borderId="1" xfId="0" applyNumberFormat="1" applyFont="1" applyBorder="1" applyAlignment="1">
      <alignment horizontal="center" vertical="center"/>
    </xf>
    <xf numFmtId="0" fontId="9" fillId="0" borderId="1" xfId="0" applyFont="1" applyBorder="1" applyAlignment="1">
      <alignment horizontal="center" vertical="center"/>
    </xf>
    <xf numFmtId="0" fontId="15" fillId="0" borderId="15"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 xfId="0" applyFont="1" applyBorder="1">
      <alignment vertical="center"/>
    </xf>
    <xf numFmtId="0" fontId="16" fillId="0" borderId="1" xfId="0" applyFont="1" applyBorder="1">
      <alignment vertical="center"/>
    </xf>
    <xf numFmtId="0" fontId="17" fillId="0" borderId="1" xfId="0" applyFont="1" applyBorder="1" applyAlignment="1">
      <alignment vertical="center" wrapText="1"/>
    </xf>
    <xf numFmtId="0" fontId="6" fillId="0" borderId="16" xfId="0" applyFont="1" applyBorder="1" applyAlignment="1">
      <alignment horizontal="left" vertical="center" wrapText="1"/>
    </xf>
    <xf numFmtId="9" fontId="7" fillId="0" borderId="16" xfId="0" applyNumberFormat="1" applyFont="1" applyBorder="1" applyAlignment="1">
      <alignment horizontal="left" vertical="center" wrapText="1"/>
    </xf>
    <xf numFmtId="0" fontId="14" fillId="0" borderId="0" xfId="0" applyFont="1" applyAlignment="1">
      <alignment horizontal="center" vertical="center"/>
    </xf>
    <xf numFmtId="0" fontId="18" fillId="0" borderId="0" xfId="0" applyFont="1">
      <alignment vertical="center"/>
    </xf>
    <xf numFmtId="0" fontId="19" fillId="0" borderId="1" xfId="0" applyFont="1" applyBorder="1" applyAlignment="1">
      <alignment horizontal="center" vertical="center" wrapText="1"/>
    </xf>
    <xf numFmtId="10" fontId="2" fillId="0" borderId="1" xfId="3"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vertical="center" wrapText="1"/>
    </xf>
    <xf numFmtId="0" fontId="20" fillId="0" borderId="1" xfId="0" applyFont="1" applyFill="1" applyBorder="1" applyAlignment="1">
      <alignment horizontal="center" vertical="center" wrapText="1"/>
    </xf>
    <xf numFmtId="0" fontId="7" fillId="0" borderId="16" xfId="0" applyFont="1" applyBorder="1" applyAlignment="1">
      <alignment horizontal="left" vertical="center" wrapText="1"/>
    </xf>
    <xf numFmtId="0" fontId="19" fillId="0" borderId="3" xfId="0" applyFont="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9" fontId="4" fillId="0" borderId="16" xfId="0" applyNumberFormat="1" applyFont="1" applyBorder="1" applyAlignment="1">
      <alignment horizontal="left" vertical="center" wrapText="1"/>
    </xf>
    <xf numFmtId="10" fontId="2" fillId="0" borderId="1" xfId="3" applyNumberFormat="1"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9" fontId="2" fillId="0" borderId="1" xfId="3" applyFont="1" applyBorder="1" applyAlignment="1">
      <alignment horizontal="center" vertical="center"/>
    </xf>
    <xf numFmtId="0" fontId="2" fillId="0" borderId="1" xfId="0" applyFont="1" applyFill="1" applyBorder="1" applyAlignment="1">
      <alignment horizontal="center" vertical="center"/>
    </xf>
    <xf numFmtId="9" fontId="6" fillId="0" borderId="16" xfId="0" applyNumberFormat="1" applyFont="1" applyBorder="1" applyAlignment="1">
      <alignment horizontal="center" vertical="center" wrapText="1"/>
    </xf>
    <xf numFmtId="0" fontId="2" fillId="0" borderId="1" xfId="0" applyFont="1" applyFill="1" applyBorder="1" applyAlignment="1">
      <alignment vertical="center" wrapText="1"/>
    </xf>
    <xf numFmtId="0" fontId="21" fillId="0" borderId="1" xfId="0" applyFont="1" applyBorder="1" applyAlignment="1">
      <alignment horizontal="center" vertical="center" wrapText="1"/>
    </xf>
    <xf numFmtId="0" fontId="2" fillId="0" borderId="1" xfId="0" applyFont="1" applyFill="1" applyBorder="1">
      <alignment vertical="center"/>
    </xf>
    <xf numFmtId="9" fontId="6" fillId="0" borderId="16" xfId="0" applyNumberFormat="1" applyFont="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so.com/s?q=%E7%A7%A9%E5%BA%8F&amp;ie=utf-8&amp;src=internal_wenda_recommend_text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so.com/s?q=%E7%A7%A9%E5%BA%8F&amp;ie=utf-8&amp;src=internal_wenda_recommend_text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zoomScale="138" zoomScaleNormal="138" topLeftCell="A4" workbookViewId="0">
      <selection activeCell="H8" sqref="H8"/>
    </sheetView>
  </sheetViews>
  <sheetFormatPr defaultColWidth="9" defaultRowHeight="13.5"/>
  <cols>
    <col min="1" max="1" width="11.95" customWidth="1"/>
    <col min="2" max="2" width="7.75" customWidth="1"/>
    <col min="3" max="3" width="7.88333333333333" customWidth="1"/>
    <col min="4" max="4" width="13.0333333333333" customWidth="1"/>
    <col min="5" max="5" width="18.3833333333333" customWidth="1"/>
    <col min="6" max="6" width="18.75" style="1" customWidth="1"/>
    <col min="7" max="7" width="4.35" customWidth="1"/>
    <col min="8" max="8" width="5.51666666666667" customWidth="1"/>
    <col min="9" max="9" width="10.4083333333333" customWidth="1"/>
  </cols>
  <sheetData>
    <row r="1" customFormat="1" spans="1:6">
      <c r="A1" s="1" t="s">
        <v>0</v>
      </c>
      <c r="B1" s="1"/>
      <c r="F1" s="1"/>
    </row>
    <row r="2" customFormat="1" ht="20.25" spans="1:9">
      <c r="A2" s="2" t="s">
        <v>1</v>
      </c>
      <c r="B2" s="2"/>
      <c r="C2" s="2"/>
      <c r="D2" s="2"/>
      <c r="E2" s="2"/>
      <c r="F2" s="2"/>
      <c r="G2" s="2"/>
      <c r="H2" s="2"/>
      <c r="I2" s="2"/>
    </row>
    <row r="3" customFormat="1" spans="1:9">
      <c r="A3" s="3"/>
      <c r="B3" s="3"/>
      <c r="C3" s="3"/>
      <c r="E3" s="4" t="s">
        <v>2</v>
      </c>
      <c r="F3" s="4"/>
      <c r="G3" s="4"/>
      <c r="H3" s="3"/>
      <c r="I3" s="3"/>
    </row>
    <row r="4" customFormat="1" spans="1:9">
      <c r="A4" s="3" t="s">
        <v>3</v>
      </c>
      <c r="B4" s="3"/>
      <c r="C4" s="3" t="s">
        <v>4</v>
      </c>
      <c r="D4" s="3"/>
      <c r="E4" s="3"/>
      <c r="F4" s="4"/>
      <c r="G4" s="3"/>
      <c r="H4" s="3"/>
      <c r="I4" s="3"/>
    </row>
    <row r="5" customFormat="1" spans="1:9">
      <c r="A5" s="5" t="s">
        <v>5</v>
      </c>
      <c r="B5" s="6" t="s">
        <v>6</v>
      </c>
      <c r="C5" s="6"/>
      <c r="D5" s="6"/>
      <c r="E5" s="6"/>
      <c r="F5" s="8"/>
      <c r="G5" s="6"/>
      <c r="H5" s="6"/>
      <c r="I5" s="6"/>
    </row>
    <row r="6" customFormat="1" spans="1:9">
      <c r="A6" s="7" t="s">
        <v>7</v>
      </c>
      <c r="B6" s="8" t="s">
        <v>8</v>
      </c>
      <c r="C6" s="8"/>
      <c r="D6" s="8"/>
      <c r="E6" s="8" t="s">
        <v>9</v>
      </c>
      <c r="F6" s="8" t="s">
        <v>4</v>
      </c>
      <c r="G6" s="8"/>
      <c r="H6" s="8"/>
      <c r="I6" s="8"/>
    </row>
    <row r="7" customFormat="1" spans="1:9">
      <c r="A7" s="9" t="s">
        <v>10</v>
      </c>
      <c r="B7" s="10" t="s">
        <v>11</v>
      </c>
      <c r="C7" s="11"/>
      <c r="D7" s="8" t="s">
        <v>12</v>
      </c>
      <c r="E7" s="8" t="s">
        <v>13</v>
      </c>
      <c r="F7" s="8" t="s">
        <v>14</v>
      </c>
      <c r="G7" s="8" t="s">
        <v>15</v>
      </c>
      <c r="H7" s="8" t="s">
        <v>16</v>
      </c>
      <c r="I7" s="8" t="s">
        <v>17</v>
      </c>
    </row>
    <row r="8" customFormat="1" spans="1:9">
      <c r="A8" s="12"/>
      <c r="B8" s="8" t="s">
        <v>18</v>
      </c>
      <c r="C8" s="8"/>
      <c r="D8" s="8">
        <v>41.319</v>
      </c>
      <c r="E8" s="15"/>
      <c r="F8" s="8">
        <v>40.163</v>
      </c>
      <c r="G8" s="8">
        <v>10</v>
      </c>
      <c r="H8" s="98">
        <f>F8/D8</f>
        <v>0.972022556209008</v>
      </c>
      <c r="I8" s="60">
        <f>H8*G8</f>
        <v>9.72022556209008</v>
      </c>
    </row>
    <row r="9" customFormat="1" spans="1:9">
      <c r="A9" s="12"/>
      <c r="B9" s="8" t="s">
        <v>19</v>
      </c>
      <c r="C9" s="8"/>
      <c r="D9" s="8">
        <v>41.319</v>
      </c>
      <c r="E9" s="15"/>
      <c r="F9" s="8">
        <v>40.463</v>
      </c>
      <c r="G9" s="8" t="s">
        <v>20</v>
      </c>
      <c r="H9" s="8" t="s">
        <v>20</v>
      </c>
      <c r="I9" s="8" t="s">
        <v>20</v>
      </c>
    </row>
    <row r="10" customFormat="1" spans="1:9">
      <c r="A10" s="12"/>
      <c r="B10" s="8" t="s">
        <v>21</v>
      </c>
      <c r="C10" s="8"/>
      <c r="D10" s="8"/>
      <c r="E10" s="15"/>
      <c r="F10" s="8"/>
      <c r="G10" s="8" t="s">
        <v>20</v>
      </c>
      <c r="H10" s="8" t="s">
        <v>20</v>
      </c>
      <c r="I10" s="8" t="s">
        <v>20</v>
      </c>
    </row>
    <row r="11" customFormat="1" spans="1:9">
      <c r="A11" s="12"/>
      <c r="B11" s="8" t="s">
        <v>22</v>
      </c>
      <c r="C11" s="8"/>
      <c r="D11" s="8">
        <v>41.319</v>
      </c>
      <c r="E11" s="15"/>
      <c r="F11" s="8">
        <v>40.163</v>
      </c>
      <c r="G11" s="8" t="s">
        <v>20</v>
      </c>
      <c r="H11" s="8" t="s">
        <v>20</v>
      </c>
      <c r="I11" s="8" t="s">
        <v>20</v>
      </c>
    </row>
    <row r="12" customFormat="1" spans="1:9">
      <c r="A12" s="14"/>
      <c r="B12" s="8" t="s">
        <v>23</v>
      </c>
      <c r="C12" s="8"/>
      <c r="D12" s="8"/>
      <c r="E12" s="15"/>
      <c r="F12" s="8"/>
      <c r="G12" s="8" t="s">
        <v>20</v>
      </c>
      <c r="H12" s="8" t="s">
        <v>20</v>
      </c>
      <c r="I12" s="8" t="s">
        <v>20</v>
      </c>
    </row>
    <row r="13" customFormat="1" spans="1:9">
      <c r="A13" s="9" t="s">
        <v>24</v>
      </c>
      <c r="B13" s="8" t="s">
        <v>25</v>
      </c>
      <c r="C13" s="8"/>
      <c r="D13" s="8"/>
      <c r="E13" s="8" t="s">
        <v>26</v>
      </c>
      <c r="F13" s="8"/>
      <c r="G13" s="8"/>
      <c r="H13" s="8"/>
      <c r="I13" s="8"/>
    </row>
    <row r="14" customFormat="1" spans="1:9">
      <c r="A14" s="12"/>
      <c r="B14" s="16" t="s">
        <v>27</v>
      </c>
      <c r="C14" s="17"/>
      <c r="D14" s="18"/>
      <c r="E14" s="19" t="s">
        <v>28</v>
      </c>
      <c r="F14" s="62"/>
      <c r="G14" s="19"/>
      <c r="H14" s="19"/>
      <c r="I14" s="19"/>
    </row>
    <row r="15" customFormat="1" spans="1:9">
      <c r="A15" s="12"/>
      <c r="B15" s="20"/>
      <c r="C15" s="21"/>
      <c r="D15" s="22"/>
      <c r="E15" s="19"/>
      <c r="F15" s="62"/>
      <c r="G15" s="19"/>
      <c r="H15" s="19"/>
      <c r="I15" s="19"/>
    </row>
    <row r="16" customFormat="1" spans="1:9">
      <c r="A16" s="12"/>
      <c r="B16" s="20"/>
      <c r="C16" s="21"/>
      <c r="D16" s="22"/>
      <c r="E16" s="19"/>
      <c r="F16" s="62"/>
      <c r="G16" s="19"/>
      <c r="H16" s="19"/>
      <c r="I16" s="19"/>
    </row>
    <row r="17" customFormat="1" ht="26" customHeight="1" spans="1:9">
      <c r="A17" s="14"/>
      <c r="B17" s="23"/>
      <c r="C17" s="24"/>
      <c r="D17" s="25"/>
      <c r="E17" s="19"/>
      <c r="F17" s="62"/>
      <c r="G17" s="19"/>
      <c r="H17" s="19"/>
      <c r="I17" s="19"/>
    </row>
    <row r="18" customFormat="1" ht="20" customHeight="1" spans="1:9">
      <c r="A18" s="8" t="s">
        <v>29</v>
      </c>
      <c r="B18" s="8" t="s">
        <v>30</v>
      </c>
      <c r="C18" s="8" t="s">
        <v>31</v>
      </c>
      <c r="D18" s="8" t="s">
        <v>32</v>
      </c>
      <c r="E18" s="8" t="s">
        <v>33</v>
      </c>
      <c r="F18" s="8" t="s">
        <v>34</v>
      </c>
      <c r="G18" s="8" t="s">
        <v>15</v>
      </c>
      <c r="H18" s="8" t="s">
        <v>17</v>
      </c>
      <c r="I18" s="8" t="s">
        <v>35</v>
      </c>
    </row>
    <row r="19" customFormat="1" ht="35" customHeight="1" spans="1:9">
      <c r="A19" s="8"/>
      <c r="B19" s="9" t="s">
        <v>36</v>
      </c>
      <c r="C19" s="11" t="s">
        <v>37</v>
      </c>
      <c r="D19" s="123" t="s">
        <v>38</v>
      </c>
      <c r="E19" s="124" t="s">
        <v>39</v>
      </c>
      <c r="F19" s="124" t="s">
        <v>40</v>
      </c>
      <c r="G19" s="5">
        <v>10</v>
      </c>
      <c r="H19" s="5">
        <v>7</v>
      </c>
      <c r="I19" s="39" t="s">
        <v>41</v>
      </c>
    </row>
    <row r="20" customFormat="1" ht="22.5" spans="1:9">
      <c r="A20" s="8"/>
      <c r="B20" s="12"/>
      <c r="C20" s="11"/>
      <c r="D20" s="123" t="s">
        <v>42</v>
      </c>
      <c r="E20" s="124" t="s">
        <v>43</v>
      </c>
      <c r="F20" s="124" t="s">
        <v>44</v>
      </c>
      <c r="G20" s="5">
        <v>5</v>
      </c>
      <c r="H20" s="5">
        <v>5</v>
      </c>
      <c r="I20" s="39"/>
    </row>
    <row r="21" customFormat="1" spans="1:9">
      <c r="A21" s="8"/>
      <c r="B21" s="12"/>
      <c r="C21" s="11"/>
      <c r="D21" s="123" t="s">
        <v>45</v>
      </c>
      <c r="E21" s="124" t="s">
        <v>46</v>
      </c>
      <c r="F21" s="124" t="s">
        <v>47</v>
      </c>
      <c r="G21" s="5">
        <v>5</v>
      </c>
      <c r="H21" s="5">
        <v>5</v>
      </c>
      <c r="I21" s="5"/>
    </row>
    <row r="22" customFormat="1" spans="1:9">
      <c r="A22" s="8"/>
      <c r="B22" s="12"/>
      <c r="C22" s="11" t="s">
        <v>48</v>
      </c>
      <c r="D22" s="5" t="s">
        <v>49</v>
      </c>
      <c r="E22" s="5">
        <v>100</v>
      </c>
      <c r="F22" s="32">
        <v>100</v>
      </c>
      <c r="G22" s="5">
        <v>5</v>
      </c>
      <c r="H22" s="5">
        <v>5</v>
      </c>
      <c r="I22" s="5"/>
    </row>
    <row r="23" customFormat="1" spans="1:9">
      <c r="A23" s="8"/>
      <c r="B23" s="12"/>
      <c r="C23" s="11"/>
      <c r="D23" s="5" t="s">
        <v>50</v>
      </c>
      <c r="E23" s="5">
        <v>100</v>
      </c>
      <c r="F23" s="32">
        <v>100</v>
      </c>
      <c r="G23" s="5">
        <v>5</v>
      </c>
      <c r="H23" s="5">
        <v>5</v>
      </c>
      <c r="I23" s="5"/>
    </row>
    <row r="24" customFormat="1" spans="1:9">
      <c r="A24" s="8"/>
      <c r="B24" s="12"/>
      <c r="C24" s="11" t="s">
        <v>51</v>
      </c>
      <c r="D24" s="5" t="s">
        <v>52</v>
      </c>
      <c r="E24" s="5">
        <v>100</v>
      </c>
      <c r="F24" s="32" t="s">
        <v>53</v>
      </c>
      <c r="G24" s="5">
        <v>10</v>
      </c>
      <c r="H24" s="5">
        <v>10</v>
      </c>
      <c r="I24" s="5"/>
    </row>
    <row r="25" customFormat="1" spans="1:9">
      <c r="A25" s="8"/>
      <c r="B25" s="12"/>
      <c r="C25" s="11"/>
      <c r="D25" s="5" t="s">
        <v>54</v>
      </c>
      <c r="E25" s="5"/>
      <c r="F25" s="32"/>
      <c r="G25" s="5"/>
      <c r="H25" s="5"/>
      <c r="I25" s="5"/>
    </row>
    <row r="26" customFormat="1" ht="36" customHeight="1" spans="1:9">
      <c r="A26" s="8"/>
      <c r="B26" s="12"/>
      <c r="C26" s="29" t="s">
        <v>55</v>
      </c>
      <c r="D26" s="5" t="s">
        <v>56</v>
      </c>
      <c r="E26" s="5" t="s">
        <v>57</v>
      </c>
      <c r="F26" s="32" t="s">
        <v>58</v>
      </c>
      <c r="G26" s="5">
        <v>10</v>
      </c>
      <c r="H26" s="5">
        <v>8</v>
      </c>
      <c r="I26" s="39" t="s">
        <v>59</v>
      </c>
    </row>
    <row r="27" customFormat="1" spans="1:9">
      <c r="A27" s="8"/>
      <c r="B27" s="12"/>
      <c r="C27" s="40"/>
      <c r="D27" s="5" t="s">
        <v>60</v>
      </c>
      <c r="E27" s="5"/>
      <c r="F27" s="32"/>
      <c r="G27" s="5"/>
      <c r="H27" s="5"/>
      <c r="I27" s="5"/>
    </row>
    <row r="28" customFormat="1" spans="1:9">
      <c r="A28" s="8"/>
      <c r="B28" s="9" t="s">
        <v>61</v>
      </c>
      <c r="C28" s="11" t="s">
        <v>62</v>
      </c>
      <c r="D28" s="125" t="s">
        <v>63</v>
      </c>
      <c r="E28" s="125" t="s">
        <v>63</v>
      </c>
      <c r="F28" s="119" t="s">
        <v>53</v>
      </c>
      <c r="G28" s="125">
        <v>10</v>
      </c>
      <c r="H28" s="125">
        <v>10</v>
      </c>
      <c r="I28" s="5"/>
    </row>
    <row r="29" customFormat="1" ht="14.25" spans="1:9">
      <c r="A29" s="8"/>
      <c r="B29" s="12"/>
      <c r="C29" s="11"/>
      <c r="D29" s="5" t="s">
        <v>64</v>
      </c>
      <c r="E29" s="5"/>
      <c r="F29" s="32"/>
      <c r="G29" s="5"/>
      <c r="H29" s="5"/>
      <c r="I29" s="5"/>
    </row>
    <row r="30" customFormat="1" ht="14.25" spans="1:9">
      <c r="A30" s="8"/>
      <c r="B30" s="12"/>
      <c r="C30" s="11" t="s">
        <v>65</v>
      </c>
      <c r="D30" s="5" t="s">
        <v>66</v>
      </c>
      <c r="E30" s="27" t="s">
        <v>67</v>
      </c>
      <c r="F30" s="26" t="s">
        <v>53</v>
      </c>
      <c r="G30" s="5">
        <v>10</v>
      </c>
      <c r="H30" s="5">
        <v>10</v>
      </c>
      <c r="I30" s="5"/>
    </row>
    <row r="31" customFormat="1" ht="14.25" spans="1:9">
      <c r="A31" s="8"/>
      <c r="B31" s="12"/>
      <c r="C31" s="11"/>
      <c r="D31" s="5" t="s">
        <v>68</v>
      </c>
      <c r="E31" s="7"/>
      <c r="F31" s="32"/>
      <c r="G31" s="5"/>
      <c r="H31" s="5"/>
      <c r="I31" s="5"/>
    </row>
    <row r="32" customFormat="1" ht="23.25" spans="1:9">
      <c r="A32" s="8"/>
      <c r="B32" s="12"/>
      <c r="C32" s="11" t="s">
        <v>69</v>
      </c>
      <c r="D32" s="27" t="s">
        <v>70</v>
      </c>
      <c r="E32" s="27" t="s">
        <v>70</v>
      </c>
      <c r="F32" s="26" t="s">
        <v>53</v>
      </c>
      <c r="G32" s="5">
        <v>5</v>
      </c>
      <c r="H32" s="5">
        <v>5</v>
      </c>
      <c r="I32" s="5"/>
    </row>
    <row r="33" customFormat="1" ht="14.25" spans="1:9">
      <c r="A33" s="8"/>
      <c r="B33" s="12"/>
      <c r="C33" s="11"/>
      <c r="D33" s="5" t="s">
        <v>71</v>
      </c>
      <c r="E33" s="7"/>
      <c r="F33" s="32"/>
      <c r="G33" s="5"/>
      <c r="H33" s="5"/>
      <c r="I33" s="5"/>
    </row>
    <row r="34" customFormat="1" ht="14.25" spans="1:9">
      <c r="A34" s="8"/>
      <c r="B34" s="12"/>
      <c r="C34" s="11" t="s">
        <v>72</v>
      </c>
      <c r="D34" s="5" t="s">
        <v>73</v>
      </c>
      <c r="E34" s="27" t="s">
        <v>74</v>
      </c>
      <c r="F34" s="26" t="s">
        <v>53</v>
      </c>
      <c r="G34" s="5">
        <v>5</v>
      </c>
      <c r="H34" s="5">
        <v>5</v>
      </c>
      <c r="I34" s="5"/>
    </row>
    <row r="35" customFormat="1" spans="1:9">
      <c r="A35" s="8"/>
      <c r="B35" s="12"/>
      <c r="C35" s="11"/>
      <c r="D35" s="5" t="s">
        <v>75</v>
      </c>
      <c r="E35" s="7"/>
      <c r="F35" s="32"/>
      <c r="G35" s="5"/>
      <c r="H35" s="5"/>
      <c r="I35" s="5"/>
    </row>
    <row r="36" customFormat="1" ht="14.25" spans="1:12">
      <c r="A36" s="8"/>
      <c r="B36" s="9" t="s">
        <v>76</v>
      </c>
      <c r="C36" s="9" t="s">
        <v>77</v>
      </c>
      <c r="D36" s="5" t="s">
        <v>78</v>
      </c>
      <c r="E36" s="126">
        <v>0.9</v>
      </c>
      <c r="F36" s="42">
        <v>0.9</v>
      </c>
      <c r="G36" s="5">
        <v>10</v>
      </c>
      <c r="H36" s="5">
        <v>10</v>
      </c>
      <c r="I36" s="5"/>
      <c r="L36" s="128"/>
    </row>
    <row r="37" customFormat="1" ht="26" customHeight="1" spans="1:9">
      <c r="A37" s="8"/>
      <c r="B37" s="12"/>
      <c r="C37" s="12"/>
      <c r="D37" s="5" t="s">
        <v>79</v>
      </c>
      <c r="E37" s="5"/>
      <c r="F37" s="32"/>
      <c r="G37" s="5"/>
      <c r="H37" s="5"/>
      <c r="I37" s="5"/>
    </row>
    <row r="38" customFormat="1" spans="1:9">
      <c r="A38" s="8" t="s">
        <v>80</v>
      </c>
      <c r="B38" s="8"/>
      <c r="C38" s="8"/>
      <c r="D38" s="8"/>
      <c r="E38" s="8"/>
      <c r="F38" s="8"/>
      <c r="G38" s="8">
        <v>100</v>
      </c>
      <c r="H38" s="60">
        <f>SUM(H19:H37)+I8</f>
        <v>94.7202255620901</v>
      </c>
      <c r="I38" s="8"/>
    </row>
    <row r="39" customFormat="1" ht="59" customHeight="1" spans="1:15">
      <c r="A39" s="5" t="s">
        <v>81</v>
      </c>
      <c r="B39" s="127" t="s">
        <v>82</v>
      </c>
      <c r="C39" s="127"/>
      <c r="D39" s="127"/>
      <c r="E39" s="127"/>
      <c r="F39" s="118"/>
      <c r="G39" s="127"/>
      <c r="H39" s="127"/>
      <c r="I39" s="127"/>
      <c r="J39" s="38"/>
      <c r="K39" s="1"/>
      <c r="L39" s="1"/>
      <c r="M39" s="1"/>
      <c r="N39" s="1"/>
      <c r="O39" s="1"/>
    </row>
    <row r="40" customFormat="1" ht="18" customHeight="1" spans="1:9">
      <c r="A40" s="3"/>
      <c r="B40" s="3" t="s">
        <v>83</v>
      </c>
      <c r="C40" s="3"/>
      <c r="D40" s="3"/>
      <c r="E40" s="3"/>
      <c r="F40" s="4"/>
      <c r="G40" s="3"/>
      <c r="H40" s="3"/>
      <c r="I40" s="3"/>
    </row>
    <row r="41" customFormat="1" ht="45" customHeight="1" spans="1:9">
      <c r="A41" s="21" t="s">
        <v>84</v>
      </c>
      <c r="B41" s="21"/>
      <c r="C41" s="21"/>
      <c r="D41" s="21"/>
      <c r="E41" s="21"/>
      <c r="F41" s="61"/>
      <c r="G41" s="21"/>
      <c r="H41" s="21"/>
      <c r="I41" s="21"/>
    </row>
    <row r="42" customFormat="1" spans="1:9">
      <c r="A42" s="3" t="s">
        <v>85</v>
      </c>
      <c r="B42" s="3"/>
      <c r="C42" s="3"/>
      <c r="D42" s="3"/>
      <c r="E42" s="3"/>
      <c r="F42" s="4"/>
      <c r="G42" s="3"/>
      <c r="H42" s="3"/>
      <c r="I42" s="3"/>
    </row>
    <row r="43" customFormat="1" ht="27" customHeight="1" spans="1:9">
      <c r="A43" s="21" t="s">
        <v>86</v>
      </c>
      <c r="B43" s="21"/>
      <c r="C43" s="21"/>
      <c r="D43" s="21"/>
      <c r="E43" s="21"/>
      <c r="F43" s="61"/>
      <c r="G43" s="21"/>
      <c r="H43" s="21"/>
      <c r="I43" s="21"/>
    </row>
    <row r="44" customFormat="1" ht="37.5" customHeight="1" spans="1:9">
      <c r="A44" s="21" t="s">
        <v>87</v>
      </c>
      <c r="B44" s="21"/>
      <c r="C44" s="21"/>
      <c r="D44" s="21"/>
      <c r="E44" s="21"/>
      <c r="F44" s="61"/>
      <c r="G44" s="21"/>
      <c r="H44" s="21"/>
      <c r="I44" s="21"/>
    </row>
  </sheetData>
  <mergeCells count="37">
    <mergeCell ref="A1:B1"/>
    <mergeCell ref="A2:I2"/>
    <mergeCell ref="E3:G3"/>
    <mergeCell ref="B5:I5"/>
    <mergeCell ref="B6:D6"/>
    <mergeCell ref="F6:I6"/>
    <mergeCell ref="B7:C7"/>
    <mergeCell ref="B8:C8"/>
    <mergeCell ref="B9:C9"/>
    <mergeCell ref="B10:C10"/>
    <mergeCell ref="B11:C11"/>
    <mergeCell ref="B12:C12"/>
    <mergeCell ref="B13:D13"/>
    <mergeCell ref="E13:I13"/>
    <mergeCell ref="A38:F38"/>
    <mergeCell ref="B39:I39"/>
    <mergeCell ref="J39:O39"/>
    <mergeCell ref="A41:I41"/>
    <mergeCell ref="A43:I43"/>
    <mergeCell ref="A44:I44"/>
    <mergeCell ref="A7:A12"/>
    <mergeCell ref="A13:A17"/>
    <mergeCell ref="A18:A37"/>
    <mergeCell ref="B19:B27"/>
    <mergeCell ref="B28:B35"/>
    <mergeCell ref="B36:B37"/>
    <mergeCell ref="C19:C21"/>
    <mergeCell ref="C22:C23"/>
    <mergeCell ref="C24:C25"/>
    <mergeCell ref="C26:C27"/>
    <mergeCell ref="C28:C29"/>
    <mergeCell ref="C30:C31"/>
    <mergeCell ref="C32:C33"/>
    <mergeCell ref="C34:C35"/>
    <mergeCell ref="C36:C37"/>
    <mergeCell ref="B14:D17"/>
    <mergeCell ref="E14:I17"/>
  </mergeCells>
  <hyperlinks>
    <hyperlink ref="E28" r:id="rId1" display="维护正常的价格秩序，" tooltip="http://www.so.com/s?q=%E7%A7%A9%E5%BA%8F&amp;ie=utf-8&amp;src=internal_wenda_recommend_textn"/>
    <hyperlink ref="D28" r:id="rId1" display="维护正常的价格秩序，" tooltip="http://www.so.com/s?q=%E7%A7%A9%E5%BA%8F&amp;ie=utf-8&amp;src=internal_wenda_recommend_textn"/>
  </hyperlinks>
  <pageMargins left="0.582638888888889" right="0.511805555555556" top="0.393055555555556" bottom="0.196527777777778" header="0.314583333333333" footer="0.196527777777778"/>
  <pageSetup paperSize="9" scale="85" orientation="portrait" horizontalDpi="6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8" workbookViewId="0">
      <selection activeCell="B14" sqref="B14:D17"/>
    </sheetView>
  </sheetViews>
  <sheetFormatPr defaultColWidth="9" defaultRowHeight="13.5"/>
  <cols>
    <col min="1" max="1" width="7" customWidth="1"/>
    <col min="2" max="2" width="7.75" customWidth="1"/>
    <col min="3" max="3" width="7.88333333333333" customWidth="1"/>
    <col min="4" max="4" width="10.3333333333333" customWidth="1"/>
    <col min="5" max="5" width="14.8833333333333" customWidth="1"/>
    <col min="6" max="6" width="13.25" style="1" customWidth="1"/>
    <col min="7" max="7" width="8" customWidth="1"/>
    <col min="8" max="8" width="6.125"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100</v>
      </c>
      <c r="F3" s="4"/>
      <c r="G3" s="4"/>
      <c r="H3" s="3"/>
      <c r="I3" s="3"/>
    </row>
    <row r="4" spans="1:9">
      <c r="A4" s="3" t="s">
        <v>3</v>
      </c>
      <c r="B4" s="3"/>
      <c r="C4" s="3" t="s">
        <v>4</v>
      </c>
      <c r="D4" s="3"/>
      <c r="E4" s="3"/>
      <c r="F4" s="4"/>
      <c r="G4" s="3"/>
      <c r="H4" s="3"/>
      <c r="I4" s="3"/>
    </row>
    <row r="5" spans="1:9">
      <c r="A5" s="5" t="s">
        <v>5</v>
      </c>
      <c r="B5" s="6" t="s">
        <v>205</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15</v>
      </c>
      <c r="E8" s="15"/>
      <c r="F8" s="15">
        <v>15</v>
      </c>
      <c r="G8" s="8">
        <v>10</v>
      </c>
      <c r="H8" s="37">
        <v>100</v>
      </c>
      <c r="I8" s="15">
        <v>10</v>
      </c>
    </row>
    <row r="9" spans="1:9">
      <c r="A9" s="12"/>
      <c r="B9" s="8" t="s">
        <v>19</v>
      </c>
      <c r="C9" s="8"/>
      <c r="D9" s="15">
        <v>15</v>
      </c>
      <c r="E9" s="15"/>
      <c r="F9" s="15">
        <v>15</v>
      </c>
      <c r="G9" s="8" t="s">
        <v>20</v>
      </c>
      <c r="H9" s="8" t="s">
        <v>20</v>
      </c>
      <c r="I9" s="8" t="s">
        <v>20</v>
      </c>
    </row>
    <row r="10" spans="1:9">
      <c r="A10" s="12"/>
      <c r="B10" s="8" t="s">
        <v>21</v>
      </c>
      <c r="C10" s="8"/>
      <c r="D10" s="15">
        <v>15</v>
      </c>
      <c r="E10" s="15"/>
      <c r="F10" s="15">
        <v>15</v>
      </c>
      <c r="G10" s="8" t="s">
        <v>20</v>
      </c>
      <c r="H10" s="8" t="s">
        <v>20</v>
      </c>
      <c r="I10" s="8" t="s">
        <v>20</v>
      </c>
    </row>
    <row r="11" spans="1:9">
      <c r="A11" s="12"/>
      <c r="B11" s="8" t="s">
        <v>22</v>
      </c>
      <c r="C11" s="8"/>
      <c r="D11" s="15"/>
      <c r="E11" s="15"/>
      <c r="F11" s="8"/>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206</v>
      </c>
      <c r="C14" s="46"/>
      <c r="D14" s="47"/>
      <c r="E14" s="48" t="s">
        <v>207</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23" customHeight="1" spans="1:9">
      <c r="A17" s="14"/>
      <c r="B17" s="53"/>
      <c r="C17" s="54"/>
      <c r="D17" s="55"/>
      <c r="E17" s="48"/>
      <c r="F17" s="49"/>
      <c r="G17" s="48"/>
      <c r="H17" s="48"/>
      <c r="I17" s="48"/>
    </row>
    <row r="18" spans="1:9">
      <c r="A18" s="8" t="s">
        <v>29</v>
      </c>
      <c r="B18" s="8" t="s">
        <v>30</v>
      </c>
      <c r="C18" s="8" t="s">
        <v>31</v>
      </c>
      <c r="D18" s="8" t="s">
        <v>32</v>
      </c>
      <c r="E18" s="8" t="s">
        <v>33</v>
      </c>
      <c r="F18" s="8" t="s">
        <v>34</v>
      </c>
      <c r="G18" s="8" t="s">
        <v>15</v>
      </c>
      <c r="H18" s="8" t="s">
        <v>17</v>
      </c>
      <c r="I18" s="8" t="s">
        <v>35</v>
      </c>
    </row>
    <row r="19" ht="45" spans="1:9">
      <c r="A19" s="8"/>
      <c r="B19" s="9" t="s">
        <v>36</v>
      </c>
      <c r="C19" s="11" t="s">
        <v>37</v>
      </c>
      <c r="D19" s="19" t="s">
        <v>208</v>
      </c>
      <c r="E19" s="56" t="s">
        <v>209</v>
      </c>
      <c r="F19" s="56" t="s">
        <v>209</v>
      </c>
      <c r="G19" s="8">
        <v>10</v>
      </c>
      <c r="H19" s="8">
        <v>10</v>
      </c>
      <c r="I19" s="5"/>
    </row>
    <row r="20" ht="45" spans="1:9">
      <c r="A20" s="8"/>
      <c r="B20" s="12"/>
      <c r="C20" s="11"/>
      <c r="D20" s="19" t="s">
        <v>210</v>
      </c>
      <c r="E20" s="56" t="s">
        <v>209</v>
      </c>
      <c r="F20" s="56" t="s">
        <v>209</v>
      </c>
      <c r="G20" s="32">
        <v>10</v>
      </c>
      <c r="H20" s="32">
        <v>10</v>
      </c>
      <c r="I20" s="5"/>
    </row>
    <row r="21" spans="1:9">
      <c r="A21" s="8"/>
      <c r="B21" s="12"/>
      <c r="C21" s="11" t="s">
        <v>48</v>
      </c>
      <c r="D21" s="8" t="s">
        <v>211</v>
      </c>
      <c r="E21" s="57" t="s">
        <v>212</v>
      </c>
      <c r="F21" s="32" t="s">
        <v>53</v>
      </c>
      <c r="G21" s="32">
        <v>10</v>
      </c>
      <c r="H21" s="32">
        <v>10</v>
      </c>
      <c r="I21" s="5"/>
    </row>
    <row r="22" spans="1:9">
      <c r="A22" s="8"/>
      <c r="B22" s="12"/>
      <c r="C22" s="11"/>
      <c r="D22" s="8"/>
      <c r="E22" s="57"/>
      <c r="F22" s="57"/>
      <c r="G22" s="32"/>
      <c r="H22" s="32"/>
      <c r="I22" s="5"/>
    </row>
    <row r="23" spans="1:9">
      <c r="A23" s="8"/>
      <c r="B23" s="12"/>
      <c r="C23" s="11" t="s">
        <v>51</v>
      </c>
      <c r="D23" s="8" t="s">
        <v>185</v>
      </c>
      <c r="E23" s="32" t="s">
        <v>53</v>
      </c>
      <c r="F23" s="32" t="s">
        <v>53</v>
      </c>
      <c r="G23" s="32">
        <v>5</v>
      </c>
      <c r="H23" s="32">
        <v>5</v>
      </c>
      <c r="I23" s="5"/>
    </row>
    <row r="24" spans="1:9">
      <c r="A24" s="8"/>
      <c r="B24" s="12"/>
      <c r="C24" s="11"/>
      <c r="D24" s="8" t="s">
        <v>187</v>
      </c>
      <c r="E24" s="57">
        <v>1</v>
      </c>
      <c r="F24" s="57">
        <v>1</v>
      </c>
      <c r="G24" s="32">
        <v>5</v>
      </c>
      <c r="H24" s="32">
        <v>5</v>
      </c>
      <c r="I24" s="5"/>
    </row>
    <row r="25" ht="14.25" spans="1:9">
      <c r="A25" s="8"/>
      <c r="B25" s="12"/>
      <c r="C25" s="29" t="s">
        <v>55</v>
      </c>
      <c r="D25" s="8" t="s">
        <v>56</v>
      </c>
      <c r="E25" s="32" t="s">
        <v>213</v>
      </c>
      <c r="F25" s="32" t="s">
        <v>213</v>
      </c>
      <c r="G25" s="32">
        <v>10</v>
      </c>
      <c r="H25" s="32">
        <v>10</v>
      </c>
      <c r="I25" s="5"/>
    </row>
    <row r="26" spans="1:9">
      <c r="A26" s="8"/>
      <c r="B26" s="12"/>
      <c r="C26" s="40"/>
      <c r="D26" s="8"/>
      <c r="E26" s="57"/>
      <c r="F26" s="57"/>
      <c r="G26" s="32"/>
      <c r="H26" s="32"/>
      <c r="I26" s="5"/>
    </row>
    <row r="27" spans="1:9">
      <c r="A27" s="8"/>
      <c r="B27" s="9" t="s">
        <v>61</v>
      </c>
      <c r="C27" s="11" t="s">
        <v>62</v>
      </c>
      <c r="D27" s="8" t="s">
        <v>214</v>
      </c>
      <c r="E27" s="58" t="s">
        <v>215</v>
      </c>
      <c r="F27" s="58" t="s">
        <v>215</v>
      </c>
      <c r="G27" s="32">
        <v>15</v>
      </c>
      <c r="H27" s="32">
        <v>15</v>
      </c>
      <c r="I27" s="5"/>
    </row>
    <row r="28" ht="14.25" spans="1:9">
      <c r="A28" s="8"/>
      <c r="B28" s="12"/>
      <c r="C28" s="11"/>
      <c r="D28" s="5"/>
      <c r="E28" s="32"/>
      <c r="F28" s="32"/>
      <c r="G28" s="32"/>
      <c r="H28" s="32"/>
      <c r="I28" s="5"/>
    </row>
    <row r="29" ht="23.25" spans="1:9">
      <c r="A29" s="8"/>
      <c r="B29" s="12"/>
      <c r="C29" s="11" t="s">
        <v>65</v>
      </c>
      <c r="D29" s="27" t="s">
        <v>216</v>
      </c>
      <c r="E29" s="26" t="s">
        <v>215</v>
      </c>
      <c r="F29" s="26" t="s">
        <v>215</v>
      </c>
      <c r="G29" s="32">
        <v>15</v>
      </c>
      <c r="H29" s="32">
        <v>15</v>
      </c>
      <c r="I29" s="5"/>
    </row>
    <row r="30" spans="1:9">
      <c r="A30" s="8"/>
      <c r="B30" s="12"/>
      <c r="C30" s="11"/>
      <c r="D30" s="5"/>
      <c r="E30" s="32"/>
      <c r="F30" s="32"/>
      <c r="G30" s="32"/>
      <c r="H30" s="32"/>
      <c r="I30" s="5"/>
    </row>
    <row r="31" spans="1:9">
      <c r="A31" s="8"/>
      <c r="B31" s="12"/>
      <c r="C31" s="11" t="s">
        <v>69</v>
      </c>
      <c r="D31" s="5"/>
      <c r="E31" s="32"/>
      <c r="F31" s="32"/>
      <c r="G31" s="32"/>
      <c r="H31" s="32"/>
      <c r="I31" s="5"/>
    </row>
    <row r="32" ht="14.25" spans="1:9">
      <c r="A32" s="8"/>
      <c r="B32" s="12"/>
      <c r="C32" s="11"/>
      <c r="D32" s="5"/>
      <c r="E32" s="32"/>
      <c r="F32" s="32"/>
      <c r="G32" s="32"/>
      <c r="H32" s="32"/>
      <c r="I32" s="5"/>
    </row>
    <row r="33" ht="14.25" spans="1:9">
      <c r="A33" s="8"/>
      <c r="B33" s="12"/>
      <c r="C33" s="11" t="s">
        <v>72</v>
      </c>
      <c r="D33" s="27"/>
      <c r="E33" s="26"/>
      <c r="F33" s="26"/>
      <c r="G33" s="32"/>
      <c r="H33" s="32"/>
      <c r="I33" s="5"/>
    </row>
    <row r="34" spans="1:9">
      <c r="A34" s="8"/>
      <c r="B34" s="12"/>
      <c r="C34" s="11"/>
      <c r="D34" s="7"/>
      <c r="E34" s="32"/>
      <c r="F34" s="32"/>
      <c r="G34" s="32"/>
      <c r="H34" s="32"/>
      <c r="I34" s="5"/>
    </row>
    <row r="35" spans="1:9">
      <c r="A35" s="8"/>
      <c r="B35" s="9" t="s">
        <v>76</v>
      </c>
      <c r="C35" s="9" t="s">
        <v>77</v>
      </c>
      <c r="D35" s="5" t="s">
        <v>217</v>
      </c>
      <c r="E35" s="57">
        <v>0.8</v>
      </c>
      <c r="F35" s="57">
        <v>0.8</v>
      </c>
      <c r="G35" s="32">
        <v>10</v>
      </c>
      <c r="H35" s="32">
        <v>10</v>
      </c>
      <c r="I35" s="5"/>
    </row>
    <row r="36" ht="26" customHeight="1" spans="1:9">
      <c r="A36" s="8"/>
      <c r="B36" s="12"/>
      <c r="C36" s="12"/>
      <c r="D36" s="5"/>
      <c r="E36" s="5"/>
      <c r="F36" s="56"/>
      <c r="G36" s="5"/>
      <c r="H36" s="5"/>
      <c r="I36" s="5"/>
    </row>
    <row r="37" spans="1:9">
      <c r="A37" s="8" t="s">
        <v>80</v>
      </c>
      <c r="B37" s="8"/>
      <c r="C37" s="8"/>
      <c r="D37" s="8"/>
      <c r="E37" s="8"/>
      <c r="F37" s="8"/>
      <c r="G37" s="8">
        <v>100</v>
      </c>
      <c r="H37" s="60">
        <f>SUM(H19:H36)+I8</f>
        <v>100</v>
      </c>
      <c r="I37" s="8"/>
    </row>
    <row r="38" ht="57" customHeight="1" spans="1:9">
      <c r="A38" s="5" t="s">
        <v>81</v>
      </c>
      <c r="B38" s="19" t="s">
        <v>218</v>
      </c>
      <c r="C38" s="19"/>
      <c r="D38" s="19"/>
      <c r="E38" s="19"/>
      <c r="F38" s="19"/>
      <c r="G38" s="19"/>
      <c r="H38" s="19"/>
      <c r="I38" s="19"/>
    </row>
    <row r="39" ht="18" customHeight="1" spans="1:9">
      <c r="A39" s="3"/>
      <c r="B39" s="3" t="s">
        <v>83</v>
      </c>
      <c r="C39" s="3"/>
      <c r="D39" s="3"/>
      <c r="E39" s="3"/>
      <c r="F39" s="4"/>
      <c r="G39" s="3"/>
      <c r="H39" s="3"/>
      <c r="I39" s="3"/>
    </row>
    <row r="40" ht="45" customHeight="1" spans="1:9">
      <c r="A40" s="21" t="s">
        <v>84</v>
      </c>
      <c r="B40" s="21"/>
      <c r="C40" s="21"/>
      <c r="D40" s="21"/>
      <c r="E40" s="21"/>
      <c r="F40" s="61"/>
      <c r="G40" s="21"/>
      <c r="H40" s="21"/>
      <c r="I40" s="21"/>
    </row>
    <row r="41" spans="1:9">
      <c r="A41" s="3" t="s">
        <v>85</v>
      </c>
      <c r="B41" s="3"/>
      <c r="C41" s="3"/>
      <c r="D41" s="3"/>
      <c r="E41" s="3"/>
      <c r="F41" s="4"/>
      <c r="G41" s="3"/>
      <c r="H41" s="3"/>
      <c r="I41" s="3"/>
    </row>
    <row r="42" ht="27" customHeight="1" spans="1:9">
      <c r="A42" s="21" t="s">
        <v>86</v>
      </c>
      <c r="B42" s="21"/>
      <c r="C42" s="21"/>
      <c r="D42" s="21"/>
      <c r="E42" s="21"/>
      <c r="F42" s="61"/>
      <c r="G42" s="21"/>
      <c r="H42" s="21"/>
      <c r="I42" s="21"/>
    </row>
    <row r="43" ht="37.5" customHeight="1" spans="1:9">
      <c r="A43" s="21" t="s">
        <v>87</v>
      </c>
      <c r="B43" s="21"/>
      <c r="C43" s="21"/>
      <c r="D43" s="21"/>
      <c r="E43" s="21"/>
      <c r="F43" s="61"/>
      <c r="G43" s="21"/>
      <c r="H43" s="21"/>
      <c r="I43"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7:F37"/>
    <mergeCell ref="B38:I38"/>
    <mergeCell ref="A40:I40"/>
    <mergeCell ref="A42:I42"/>
    <mergeCell ref="A43:I43"/>
    <mergeCell ref="A7:A12"/>
    <mergeCell ref="A13:A17"/>
    <mergeCell ref="A18:A36"/>
    <mergeCell ref="B19:B26"/>
    <mergeCell ref="B27:B34"/>
    <mergeCell ref="B35:B36"/>
    <mergeCell ref="C19:C20"/>
    <mergeCell ref="C21:C22"/>
    <mergeCell ref="C23:C24"/>
    <mergeCell ref="C25:C26"/>
    <mergeCell ref="C27:C28"/>
    <mergeCell ref="C29:C30"/>
    <mergeCell ref="C31:C32"/>
    <mergeCell ref="C33:C34"/>
    <mergeCell ref="C35:C36"/>
    <mergeCell ref="B14:D17"/>
    <mergeCell ref="E14:I1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7" workbookViewId="0">
      <selection activeCell="B37" sqref="B37:I37"/>
    </sheetView>
  </sheetViews>
  <sheetFormatPr defaultColWidth="9" defaultRowHeight="13.5"/>
  <cols>
    <col min="1" max="1" width="7" customWidth="1"/>
    <col min="2" max="2" width="7.75" customWidth="1"/>
    <col min="3" max="3" width="7.88333333333333" customWidth="1"/>
    <col min="4" max="4" width="19.5" customWidth="1"/>
    <col min="5" max="5" width="14.8833333333333" customWidth="1"/>
    <col min="6" max="6" width="13.25" style="1" customWidth="1"/>
    <col min="7" max="7" width="8" customWidth="1"/>
    <col min="8" max="8" width="5.14166666666667"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4"/>
      <c r="G4" s="3"/>
      <c r="H4" s="3"/>
      <c r="I4" s="3"/>
    </row>
    <row r="5" spans="1:9">
      <c r="A5" s="5" t="s">
        <v>5</v>
      </c>
      <c r="B5" s="6" t="s">
        <v>219</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6</v>
      </c>
      <c r="E8" s="15"/>
      <c r="F8" s="15">
        <v>6</v>
      </c>
      <c r="G8" s="8">
        <v>10</v>
      </c>
      <c r="H8" s="15">
        <v>100</v>
      </c>
      <c r="I8" s="15">
        <v>10</v>
      </c>
    </row>
    <row r="9" spans="1:9">
      <c r="A9" s="12"/>
      <c r="B9" s="8" t="s">
        <v>19</v>
      </c>
      <c r="C9" s="8"/>
      <c r="D9" s="15">
        <v>6</v>
      </c>
      <c r="E9" s="15"/>
      <c r="F9" s="15">
        <v>6</v>
      </c>
      <c r="G9" s="8" t="s">
        <v>20</v>
      </c>
      <c r="H9" s="8" t="s">
        <v>20</v>
      </c>
      <c r="I9" s="8" t="s">
        <v>20</v>
      </c>
    </row>
    <row r="10" spans="1:9">
      <c r="A10" s="12"/>
      <c r="B10" s="8" t="s">
        <v>21</v>
      </c>
      <c r="C10" s="8"/>
      <c r="D10" s="15">
        <v>6</v>
      </c>
      <c r="E10" s="15"/>
      <c r="F10" s="15">
        <v>6</v>
      </c>
      <c r="G10" s="8" t="s">
        <v>20</v>
      </c>
      <c r="H10" s="8" t="s">
        <v>20</v>
      </c>
      <c r="I10" s="8" t="s">
        <v>20</v>
      </c>
    </row>
    <row r="11" spans="1:9">
      <c r="A11" s="12"/>
      <c r="B11" s="8" t="s">
        <v>22</v>
      </c>
      <c r="C11" s="8"/>
      <c r="D11" s="15"/>
      <c r="E11" s="15"/>
      <c r="F11" s="8"/>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220</v>
      </c>
      <c r="C14" s="46"/>
      <c r="D14" s="47"/>
      <c r="E14" s="48"/>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8" customHeight="1" spans="1:9">
      <c r="A17" s="14"/>
      <c r="B17" s="53"/>
      <c r="C17" s="54"/>
      <c r="D17" s="55"/>
      <c r="E17" s="48"/>
      <c r="F17" s="49"/>
      <c r="G17" s="48"/>
      <c r="H17" s="48"/>
      <c r="I17" s="48"/>
    </row>
    <row r="18" spans="1:9">
      <c r="A18" s="8" t="s">
        <v>29</v>
      </c>
      <c r="B18" s="8" t="s">
        <v>30</v>
      </c>
      <c r="C18" s="8" t="s">
        <v>31</v>
      </c>
      <c r="D18" s="8" t="s">
        <v>32</v>
      </c>
      <c r="E18" s="8" t="s">
        <v>33</v>
      </c>
      <c r="F18" s="8" t="s">
        <v>34</v>
      </c>
      <c r="G18" s="8" t="s">
        <v>15</v>
      </c>
      <c r="H18" s="8" t="s">
        <v>17</v>
      </c>
      <c r="I18" s="8" t="s">
        <v>35</v>
      </c>
    </row>
    <row r="19" spans="1:9">
      <c r="A19" s="8"/>
      <c r="B19" s="9" t="s">
        <v>36</v>
      </c>
      <c r="C19" s="11" t="s">
        <v>37</v>
      </c>
      <c r="D19" s="8" t="s">
        <v>221</v>
      </c>
      <c r="E19" s="56">
        <v>1</v>
      </c>
      <c r="F19" s="56">
        <v>1</v>
      </c>
      <c r="G19" s="8">
        <v>10</v>
      </c>
      <c r="H19" s="8">
        <v>10</v>
      </c>
      <c r="I19" s="5"/>
    </row>
    <row r="20" spans="1:9">
      <c r="A20" s="8"/>
      <c r="B20" s="12"/>
      <c r="C20" s="11"/>
      <c r="D20" s="8" t="s">
        <v>222</v>
      </c>
      <c r="E20" s="57">
        <v>1</v>
      </c>
      <c r="F20" s="57">
        <v>1</v>
      </c>
      <c r="G20" s="32">
        <v>5</v>
      </c>
      <c r="H20" s="32">
        <v>5</v>
      </c>
      <c r="I20" s="5"/>
    </row>
    <row r="21" spans="1:9">
      <c r="A21" s="8"/>
      <c r="B21" s="12"/>
      <c r="C21" s="11"/>
      <c r="D21" s="8" t="s">
        <v>223</v>
      </c>
      <c r="E21" s="57">
        <v>1</v>
      </c>
      <c r="F21" s="57">
        <v>1</v>
      </c>
      <c r="G21" s="32">
        <v>5</v>
      </c>
      <c r="H21" s="32">
        <v>5</v>
      </c>
      <c r="I21" s="5"/>
    </row>
    <row r="22" spans="1:9">
      <c r="A22" s="8"/>
      <c r="B22" s="12"/>
      <c r="C22" s="11" t="s">
        <v>48</v>
      </c>
      <c r="D22" s="8" t="s">
        <v>224</v>
      </c>
      <c r="E22" s="57">
        <v>1</v>
      </c>
      <c r="F22" s="57">
        <v>1</v>
      </c>
      <c r="G22" s="32">
        <v>5</v>
      </c>
      <c r="H22" s="32">
        <v>5</v>
      </c>
      <c r="I22" s="5"/>
    </row>
    <row r="23" spans="1:9">
      <c r="A23" s="8"/>
      <c r="B23" s="12"/>
      <c r="C23" s="11"/>
      <c r="D23" s="8" t="s">
        <v>124</v>
      </c>
      <c r="E23" s="57">
        <v>1</v>
      </c>
      <c r="F23" s="57">
        <v>1</v>
      </c>
      <c r="G23" s="32">
        <v>5</v>
      </c>
      <c r="H23" s="32">
        <v>5</v>
      </c>
      <c r="I23" s="5"/>
    </row>
    <row r="24" spans="1:9">
      <c r="A24" s="8"/>
      <c r="B24" s="12"/>
      <c r="C24" s="11" t="s">
        <v>51</v>
      </c>
      <c r="D24" s="8" t="s">
        <v>225</v>
      </c>
      <c r="E24" s="8" t="s">
        <v>186</v>
      </c>
      <c r="F24" s="8" t="s">
        <v>226</v>
      </c>
      <c r="G24" s="8">
        <v>10</v>
      </c>
      <c r="H24" s="8">
        <v>10</v>
      </c>
      <c r="I24" s="5"/>
    </row>
    <row r="25" ht="14.25" spans="1:9">
      <c r="A25" s="8"/>
      <c r="B25" s="12"/>
      <c r="C25" s="29" t="s">
        <v>55</v>
      </c>
      <c r="D25" s="8" t="s">
        <v>227</v>
      </c>
      <c r="E25" s="87" t="s">
        <v>228</v>
      </c>
      <c r="F25" s="87" t="s">
        <v>228</v>
      </c>
      <c r="G25" s="8">
        <v>10</v>
      </c>
      <c r="H25" s="8">
        <v>10</v>
      </c>
      <c r="I25" s="5"/>
    </row>
    <row r="26" ht="14.25" spans="1:9">
      <c r="A26" s="8"/>
      <c r="B26" s="9" t="s">
        <v>61</v>
      </c>
      <c r="C26" s="11" t="s">
        <v>62</v>
      </c>
      <c r="D26" s="8"/>
      <c r="E26" s="58"/>
      <c r="F26" s="58"/>
      <c r="G26" s="32"/>
      <c r="H26" s="32"/>
      <c r="I26" s="5"/>
    </row>
    <row r="27" ht="14.25" spans="1:9">
      <c r="A27" s="8"/>
      <c r="B27" s="12"/>
      <c r="C27" s="11"/>
      <c r="D27" s="88"/>
      <c r="E27" s="89"/>
      <c r="F27" s="89"/>
      <c r="G27" s="32"/>
      <c r="H27" s="32"/>
      <c r="I27" s="5"/>
    </row>
    <row r="28" ht="14.25" spans="1:9">
      <c r="A28" s="8"/>
      <c r="B28" s="12"/>
      <c r="C28" s="11" t="s">
        <v>65</v>
      </c>
      <c r="D28" s="88"/>
      <c r="E28" s="89"/>
      <c r="F28" s="89"/>
      <c r="G28" s="32"/>
      <c r="H28" s="32"/>
      <c r="I28" s="5"/>
    </row>
    <row r="29" spans="1:9">
      <c r="A29" s="8"/>
      <c r="B29" s="12"/>
      <c r="C29" s="11"/>
      <c r="D29" s="90"/>
      <c r="E29" s="91"/>
      <c r="F29" s="91"/>
      <c r="G29" s="32"/>
      <c r="H29" s="32"/>
      <c r="I29" s="5"/>
    </row>
    <row r="30" spans="1:9">
      <c r="A30" s="8"/>
      <c r="B30" s="12"/>
      <c r="C30" s="11" t="s">
        <v>69</v>
      </c>
      <c r="D30" s="90"/>
      <c r="E30" s="91"/>
      <c r="F30" s="91"/>
      <c r="G30" s="32"/>
      <c r="H30" s="32"/>
      <c r="I30" s="5"/>
    </row>
    <row r="31" ht="14.25" spans="1:9">
      <c r="A31" s="8"/>
      <c r="B31" s="12"/>
      <c r="C31" s="11"/>
      <c r="D31" s="90"/>
      <c r="E31" s="91"/>
      <c r="F31" s="91"/>
      <c r="G31" s="32"/>
      <c r="H31" s="32"/>
      <c r="I31" s="5"/>
    </row>
    <row r="32" ht="14.25" spans="1:9">
      <c r="A32" s="8"/>
      <c r="B32" s="12"/>
      <c r="C32" s="11" t="s">
        <v>72</v>
      </c>
      <c r="D32" s="88" t="s">
        <v>229</v>
      </c>
      <c r="E32" s="89" t="s">
        <v>230</v>
      </c>
      <c r="F32" s="89" t="s">
        <v>53</v>
      </c>
      <c r="G32" s="32">
        <v>30</v>
      </c>
      <c r="H32" s="32">
        <v>30</v>
      </c>
      <c r="I32" s="5"/>
    </row>
    <row r="33" spans="1:9">
      <c r="A33" s="8"/>
      <c r="B33" s="12"/>
      <c r="C33" s="11"/>
      <c r="D33" s="92"/>
      <c r="E33" s="91"/>
      <c r="F33" s="91"/>
      <c r="G33" s="32"/>
      <c r="H33" s="32"/>
      <c r="I33" s="5"/>
    </row>
    <row r="34" ht="14.25" spans="1:9">
      <c r="A34" s="8"/>
      <c r="B34" s="9" t="s">
        <v>76</v>
      </c>
      <c r="C34" s="9" t="s">
        <v>77</v>
      </c>
      <c r="D34" s="93" t="s">
        <v>231</v>
      </c>
      <c r="E34" s="94">
        <v>0.95</v>
      </c>
      <c r="F34" s="94">
        <v>0.95</v>
      </c>
      <c r="G34" s="32">
        <v>10</v>
      </c>
      <c r="H34" s="32">
        <v>10</v>
      </c>
      <c r="I34" s="5"/>
    </row>
    <row r="35" ht="26" customHeight="1" spans="1:9">
      <c r="A35" s="8"/>
      <c r="B35" s="12"/>
      <c r="C35" s="12"/>
      <c r="D35" s="5"/>
      <c r="E35" s="5"/>
      <c r="F35" s="56"/>
      <c r="G35" s="5"/>
      <c r="H35" s="5"/>
      <c r="I35" s="5"/>
    </row>
    <row r="36" spans="1:9">
      <c r="A36" s="8" t="s">
        <v>80</v>
      </c>
      <c r="B36" s="8"/>
      <c r="C36" s="8"/>
      <c r="D36" s="8"/>
      <c r="E36" s="8"/>
      <c r="F36" s="8"/>
      <c r="G36" s="8">
        <v>100</v>
      </c>
      <c r="H36" s="66">
        <f>SUM(H19:H35)+I8</f>
        <v>100</v>
      </c>
      <c r="I36" s="8"/>
    </row>
    <row r="37" ht="57" customHeight="1" spans="1:9">
      <c r="A37" s="5" t="s">
        <v>81</v>
      </c>
      <c r="B37" s="19" t="s">
        <v>232</v>
      </c>
      <c r="C37" s="19"/>
      <c r="D37" s="19"/>
      <c r="E37" s="19"/>
      <c r="F37" s="19"/>
      <c r="G37" s="19"/>
      <c r="H37" s="19"/>
      <c r="I37" s="19"/>
    </row>
    <row r="38" ht="18" customHeight="1" spans="1:9">
      <c r="A38" s="3"/>
      <c r="B38" s="3" t="s">
        <v>83</v>
      </c>
      <c r="C38" s="3"/>
      <c r="D38" s="3"/>
      <c r="E38" s="3"/>
      <c r="F38" s="4"/>
      <c r="G38" s="3"/>
      <c r="H38" s="3"/>
      <c r="I38" s="3"/>
    </row>
    <row r="39" ht="45" customHeight="1" spans="1:9">
      <c r="A39" s="21" t="s">
        <v>84</v>
      </c>
      <c r="B39" s="21"/>
      <c r="C39" s="21"/>
      <c r="D39" s="21"/>
      <c r="E39" s="21"/>
      <c r="F39" s="61"/>
      <c r="G39" s="21"/>
      <c r="H39" s="21"/>
      <c r="I39" s="21"/>
    </row>
    <row r="40" spans="1:9">
      <c r="A40" s="3" t="s">
        <v>85</v>
      </c>
      <c r="B40" s="3"/>
      <c r="C40" s="3"/>
      <c r="D40" s="3"/>
      <c r="E40" s="3"/>
      <c r="F40" s="4"/>
      <c r="G40" s="3"/>
      <c r="H40" s="3"/>
      <c r="I40" s="3"/>
    </row>
    <row r="41" ht="27" customHeight="1" spans="1:9">
      <c r="A41" s="21" t="s">
        <v>86</v>
      </c>
      <c r="B41" s="21"/>
      <c r="C41" s="21"/>
      <c r="D41" s="21"/>
      <c r="E41" s="21"/>
      <c r="F41" s="61"/>
      <c r="G41" s="21"/>
      <c r="H41" s="21"/>
      <c r="I41" s="21"/>
    </row>
    <row r="42" ht="37.5" customHeight="1" spans="1:9">
      <c r="A42" s="21" t="s">
        <v>87</v>
      </c>
      <c r="B42" s="21"/>
      <c r="C42" s="21"/>
      <c r="D42" s="21"/>
      <c r="E42" s="21"/>
      <c r="F42" s="61"/>
      <c r="G42" s="21"/>
      <c r="H42" s="21"/>
      <c r="I42" s="21"/>
    </row>
  </sheetData>
  <mergeCells count="34">
    <mergeCell ref="A1:B1"/>
    <mergeCell ref="A2:I2"/>
    <mergeCell ref="E3:G3"/>
    <mergeCell ref="B5:I5"/>
    <mergeCell ref="B6:D6"/>
    <mergeCell ref="F6:I6"/>
    <mergeCell ref="B7:C7"/>
    <mergeCell ref="B8:C8"/>
    <mergeCell ref="B9:C9"/>
    <mergeCell ref="B10:C10"/>
    <mergeCell ref="B11:C11"/>
    <mergeCell ref="B12:C12"/>
    <mergeCell ref="B13:D13"/>
    <mergeCell ref="E13:I13"/>
    <mergeCell ref="A36:F36"/>
    <mergeCell ref="B37:I37"/>
    <mergeCell ref="A39:I39"/>
    <mergeCell ref="A41:I41"/>
    <mergeCell ref="A42:I42"/>
    <mergeCell ref="A7:A12"/>
    <mergeCell ref="A13:A17"/>
    <mergeCell ref="A18:A35"/>
    <mergeCell ref="B19:B25"/>
    <mergeCell ref="B26:B33"/>
    <mergeCell ref="B34:B35"/>
    <mergeCell ref="C19:C21"/>
    <mergeCell ref="C22:C23"/>
    <mergeCell ref="C26:C27"/>
    <mergeCell ref="C28:C29"/>
    <mergeCell ref="C30:C31"/>
    <mergeCell ref="C32:C33"/>
    <mergeCell ref="C34:C35"/>
    <mergeCell ref="B14:D17"/>
    <mergeCell ref="E14:I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A18" workbookViewId="0">
      <selection activeCell="N44" sqref="N44"/>
    </sheetView>
  </sheetViews>
  <sheetFormatPr defaultColWidth="9" defaultRowHeight="13.5"/>
  <cols>
    <col min="1" max="1" width="7" customWidth="1"/>
    <col min="2" max="2" width="7.75" customWidth="1"/>
    <col min="3" max="3" width="7.88333333333333" customWidth="1"/>
    <col min="4" max="4" width="10.3333333333333" customWidth="1"/>
    <col min="5" max="5" width="14.8833333333333" customWidth="1"/>
    <col min="6" max="6" width="18.25" style="1" customWidth="1"/>
    <col min="7" max="7" width="8" customWidth="1"/>
    <col min="8" max="8" width="5.14166666666667"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4"/>
      <c r="G4" s="3"/>
      <c r="H4" s="3"/>
      <c r="I4" s="3"/>
    </row>
    <row r="5" spans="1:9">
      <c r="A5" s="5" t="s">
        <v>5</v>
      </c>
      <c r="B5" s="6" t="s">
        <v>233</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40</v>
      </c>
      <c r="E8" s="15"/>
      <c r="F8" s="15">
        <v>40</v>
      </c>
      <c r="G8" s="8">
        <v>10</v>
      </c>
      <c r="H8" s="15">
        <v>100</v>
      </c>
      <c r="I8" s="15">
        <v>10</v>
      </c>
    </row>
    <row r="9" spans="1:9">
      <c r="A9" s="12"/>
      <c r="B9" s="8" t="s">
        <v>19</v>
      </c>
      <c r="C9" s="8"/>
      <c r="D9" s="15">
        <v>40</v>
      </c>
      <c r="E9" s="15"/>
      <c r="F9" s="15">
        <v>40</v>
      </c>
      <c r="G9" s="8" t="s">
        <v>20</v>
      </c>
      <c r="H9" s="8" t="s">
        <v>20</v>
      </c>
      <c r="I9" s="8" t="s">
        <v>20</v>
      </c>
    </row>
    <row r="10" spans="1:9">
      <c r="A10" s="12"/>
      <c r="B10" s="8" t="s">
        <v>21</v>
      </c>
      <c r="C10" s="8"/>
      <c r="D10" s="15"/>
      <c r="E10" s="15"/>
      <c r="F10" s="15"/>
      <c r="G10" s="8" t="s">
        <v>20</v>
      </c>
      <c r="H10" s="8" t="s">
        <v>20</v>
      </c>
      <c r="I10" s="8" t="s">
        <v>20</v>
      </c>
    </row>
    <row r="11" spans="1:9">
      <c r="A11" s="12"/>
      <c r="B11" s="8" t="s">
        <v>22</v>
      </c>
      <c r="C11" s="8"/>
      <c r="D11" s="15">
        <v>40</v>
      </c>
      <c r="E11" s="15"/>
      <c r="F11" s="15">
        <v>40</v>
      </c>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234</v>
      </c>
      <c r="C14" s="46"/>
      <c r="D14" s="47"/>
      <c r="E14" s="48" t="s">
        <v>235</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55" customHeight="1" spans="1:9">
      <c r="A17" s="14"/>
      <c r="B17" s="53"/>
      <c r="C17" s="54"/>
      <c r="D17" s="55"/>
      <c r="E17" s="48"/>
      <c r="F17" s="49"/>
      <c r="G17" s="48"/>
      <c r="H17" s="48"/>
      <c r="I17" s="48"/>
    </row>
    <row r="18" spans="1:9">
      <c r="A18" s="8" t="s">
        <v>29</v>
      </c>
      <c r="B18" s="8" t="s">
        <v>30</v>
      </c>
      <c r="C18" s="8" t="s">
        <v>31</v>
      </c>
      <c r="D18" s="8" t="s">
        <v>32</v>
      </c>
      <c r="E18" s="8" t="s">
        <v>33</v>
      </c>
      <c r="F18" s="8" t="s">
        <v>34</v>
      </c>
      <c r="G18" s="8" t="s">
        <v>15</v>
      </c>
      <c r="H18" s="8" t="s">
        <v>17</v>
      </c>
      <c r="I18" s="8" t="s">
        <v>35</v>
      </c>
    </row>
    <row r="19" spans="1:9">
      <c r="A19" s="8"/>
      <c r="B19" s="9" t="s">
        <v>36</v>
      </c>
      <c r="C19" s="11" t="s">
        <v>37</v>
      </c>
      <c r="D19" s="8" t="s">
        <v>236</v>
      </c>
      <c r="E19" s="56">
        <v>1</v>
      </c>
      <c r="F19" s="56">
        <v>1</v>
      </c>
      <c r="G19" s="8">
        <v>10</v>
      </c>
      <c r="H19" s="8">
        <v>10</v>
      </c>
      <c r="I19" s="5"/>
    </row>
    <row r="20" spans="1:9">
      <c r="A20" s="8"/>
      <c r="B20" s="12"/>
      <c r="C20" s="11"/>
      <c r="D20" s="8" t="s">
        <v>200</v>
      </c>
      <c r="E20" s="57">
        <v>1</v>
      </c>
      <c r="F20" s="57">
        <v>1</v>
      </c>
      <c r="G20" s="32">
        <v>10</v>
      </c>
      <c r="H20" s="32">
        <v>10</v>
      </c>
      <c r="I20" s="5"/>
    </row>
    <row r="21" spans="1:9">
      <c r="A21" s="8"/>
      <c r="B21" s="12"/>
      <c r="C21" s="11"/>
      <c r="D21" s="8"/>
      <c r="E21" s="63"/>
      <c r="F21" s="63"/>
      <c r="G21" s="32"/>
      <c r="H21" s="64"/>
      <c r="I21" s="5"/>
    </row>
    <row r="22" spans="1:9">
      <c r="A22" s="8"/>
      <c r="B22" s="12"/>
      <c r="C22" s="11" t="s">
        <v>48</v>
      </c>
      <c r="D22" s="8" t="s">
        <v>237</v>
      </c>
      <c r="E22" s="57">
        <v>1</v>
      </c>
      <c r="F22" s="57">
        <v>1</v>
      </c>
      <c r="G22" s="32">
        <v>10</v>
      </c>
      <c r="H22" s="32">
        <v>10</v>
      </c>
      <c r="I22" s="5"/>
    </row>
    <row r="23" spans="1:9">
      <c r="A23" s="8"/>
      <c r="B23" s="12"/>
      <c r="C23" s="11"/>
      <c r="D23" s="8"/>
      <c r="E23" s="57"/>
      <c r="F23" s="57"/>
      <c r="G23" s="32"/>
      <c r="H23" s="32"/>
      <c r="I23" s="5"/>
    </row>
    <row r="24" spans="1:9">
      <c r="A24" s="8"/>
      <c r="B24" s="12"/>
      <c r="C24" s="11" t="s">
        <v>51</v>
      </c>
      <c r="D24" s="8" t="s">
        <v>238</v>
      </c>
      <c r="E24" s="62" t="s">
        <v>110</v>
      </c>
      <c r="F24" s="62" t="s">
        <v>239</v>
      </c>
      <c r="G24" s="32">
        <v>10</v>
      </c>
      <c r="H24" s="32">
        <v>10</v>
      </c>
      <c r="I24" s="5"/>
    </row>
    <row r="25" spans="1:9">
      <c r="A25" s="8"/>
      <c r="B25" s="12"/>
      <c r="C25" s="11"/>
      <c r="D25" s="8" t="s">
        <v>240</v>
      </c>
      <c r="E25" s="62" t="s">
        <v>241</v>
      </c>
      <c r="F25" s="62" t="s">
        <v>241</v>
      </c>
      <c r="G25" s="32"/>
      <c r="H25" s="32"/>
      <c r="I25" s="5"/>
    </row>
    <row r="26" spans="1:9">
      <c r="A26" s="8"/>
      <c r="B26" s="12"/>
      <c r="C26" s="11"/>
      <c r="D26" s="8"/>
      <c r="E26" s="57"/>
      <c r="F26" s="57"/>
      <c r="G26" s="32"/>
      <c r="H26" s="32"/>
      <c r="I26" s="5"/>
    </row>
    <row r="27" ht="14.25" spans="1:9">
      <c r="A27" s="8"/>
      <c r="B27" s="12"/>
      <c r="C27" s="29" t="s">
        <v>55</v>
      </c>
      <c r="D27" s="8" t="s">
        <v>242</v>
      </c>
      <c r="E27" s="65" t="s">
        <v>243</v>
      </c>
      <c r="F27" s="65" t="s">
        <v>243</v>
      </c>
      <c r="G27" s="32">
        <v>10</v>
      </c>
      <c r="H27" s="32">
        <v>10</v>
      </c>
      <c r="I27" s="5"/>
    </row>
    <row r="28" spans="1:9">
      <c r="A28" s="8"/>
      <c r="B28" s="12"/>
      <c r="C28" s="40"/>
      <c r="D28" s="8"/>
      <c r="E28" s="62"/>
      <c r="F28" s="62"/>
      <c r="G28" s="32"/>
      <c r="H28" s="32"/>
      <c r="I28" s="5"/>
    </row>
    <row r="29" ht="27" customHeight="1" spans="1:9">
      <c r="A29" s="8"/>
      <c r="B29" s="9" t="s">
        <v>61</v>
      </c>
      <c r="C29" s="11" t="s">
        <v>62</v>
      </c>
      <c r="D29" s="8" t="s">
        <v>244</v>
      </c>
      <c r="E29" s="8" t="s">
        <v>67</v>
      </c>
      <c r="F29" s="8" t="s">
        <v>245</v>
      </c>
      <c r="G29" s="32">
        <v>10</v>
      </c>
      <c r="H29" s="32">
        <v>10</v>
      </c>
      <c r="I29" s="5"/>
    </row>
    <row r="30" ht="14.25" spans="1:9">
      <c r="A30" s="8"/>
      <c r="B30" s="12"/>
      <c r="C30" s="11"/>
      <c r="D30" s="5"/>
      <c r="E30" s="32"/>
      <c r="F30" s="32"/>
      <c r="G30" s="32"/>
      <c r="H30" s="32"/>
      <c r="I30" s="5"/>
    </row>
    <row r="31" ht="14.25" spans="1:9">
      <c r="A31" s="8"/>
      <c r="B31" s="12"/>
      <c r="C31" s="11" t="s">
        <v>65</v>
      </c>
      <c r="D31" s="27" t="s">
        <v>246</v>
      </c>
      <c r="E31" s="26" t="s">
        <v>247</v>
      </c>
      <c r="F31" s="26" t="s">
        <v>247</v>
      </c>
      <c r="G31" s="32">
        <v>10</v>
      </c>
      <c r="H31" s="32">
        <v>10</v>
      </c>
      <c r="I31" s="5"/>
    </row>
    <row r="32" spans="1:9">
      <c r="A32" s="8"/>
      <c r="B32" s="12"/>
      <c r="C32" s="11"/>
      <c r="D32" s="5"/>
      <c r="E32" s="32"/>
      <c r="F32" s="32"/>
      <c r="G32" s="32"/>
      <c r="H32" s="32"/>
      <c r="I32" s="5"/>
    </row>
    <row r="33" ht="24" customHeight="1" spans="1:9">
      <c r="A33" s="8"/>
      <c r="B33" s="12"/>
      <c r="C33" s="11" t="s">
        <v>69</v>
      </c>
      <c r="D33" s="5"/>
      <c r="E33" s="5"/>
      <c r="F33" s="5"/>
      <c r="G33" s="32"/>
      <c r="H33" s="32"/>
      <c r="I33" s="5"/>
    </row>
    <row r="34" spans="1:9">
      <c r="A34" s="8"/>
      <c r="B34" s="12"/>
      <c r="C34" s="11"/>
      <c r="D34" s="5"/>
      <c r="E34" s="32"/>
      <c r="F34" s="32"/>
      <c r="G34" s="32"/>
      <c r="H34" s="32"/>
      <c r="I34" s="5"/>
    </row>
    <row r="35" ht="67.5" spans="1:9">
      <c r="A35" s="8"/>
      <c r="B35" s="12"/>
      <c r="C35" s="11" t="s">
        <v>72</v>
      </c>
      <c r="D35" s="7" t="s">
        <v>248</v>
      </c>
      <c r="E35" s="5" t="s">
        <v>245</v>
      </c>
      <c r="F35" s="5" t="s">
        <v>245</v>
      </c>
      <c r="G35" s="32">
        <v>10</v>
      </c>
      <c r="H35" s="32">
        <v>10</v>
      </c>
      <c r="I35" s="5"/>
    </row>
    <row r="36" spans="1:9">
      <c r="A36" s="8"/>
      <c r="B36" s="12"/>
      <c r="C36" s="11"/>
      <c r="D36" s="7"/>
      <c r="E36" s="32"/>
      <c r="F36" s="32"/>
      <c r="G36" s="32"/>
      <c r="H36" s="32"/>
      <c r="I36" s="5"/>
    </row>
    <row r="37" spans="1:9">
      <c r="A37" s="8"/>
      <c r="B37" s="9" t="s">
        <v>76</v>
      </c>
      <c r="C37" s="9" t="s">
        <v>77</v>
      </c>
      <c r="D37" s="5" t="s">
        <v>249</v>
      </c>
      <c r="E37" s="57">
        <v>0.9</v>
      </c>
      <c r="F37" s="57">
        <v>0.9</v>
      </c>
      <c r="G37" s="32">
        <v>10</v>
      </c>
      <c r="H37" s="32">
        <v>10</v>
      </c>
      <c r="I37" s="5"/>
    </row>
    <row r="38" ht="26" customHeight="1" spans="1:9">
      <c r="A38" s="8"/>
      <c r="B38" s="12"/>
      <c r="C38" s="12"/>
      <c r="D38" s="5"/>
      <c r="E38" s="5"/>
      <c r="F38" s="56"/>
      <c r="G38" s="5"/>
      <c r="H38" s="5"/>
      <c r="I38" s="5"/>
    </row>
    <row r="39" spans="1:9">
      <c r="A39" s="8" t="s">
        <v>80</v>
      </c>
      <c r="B39" s="8"/>
      <c r="C39" s="8"/>
      <c r="D39" s="8"/>
      <c r="E39" s="8"/>
      <c r="F39" s="8"/>
      <c r="G39" s="8">
        <v>100</v>
      </c>
      <c r="H39" s="66">
        <f>SUM(H19:H38)+I8</f>
        <v>100</v>
      </c>
      <c r="I39" s="8"/>
    </row>
    <row r="40" ht="57" customHeight="1" spans="1:9">
      <c r="A40" s="5" t="s">
        <v>81</v>
      </c>
      <c r="B40" s="19" t="s">
        <v>250</v>
      </c>
      <c r="C40" s="19"/>
      <c r="D40" s="19"/>
      <c r="E40" s="19"/>
      <c r="F40" s="19"/>
      <c r="G40" s="19"/>
      <c r="H40" s="19"/>
      <c r="I40" s="19"/>
    </row>
    <row r="41" ht="18" customHeight="1" spans="1:9">
      <c r="A41" s="3"/>
      <c r="B41" s="3" t="s">
        <v>83</v>
      </c>
      <c r="C41" s="3"/>
      <c r="D41" s="3"/>
      <c r="E41" s="3"/>
      <c r="F41" s="4"/>
      <c r="G41" s="3"/>
      <c r="H41" s="3"/>
      <c r="I41" s="3"/>
    </row>
    <row r="42" ht="45" customHeight="1" spans="1:9">
      <c r="A42" s="21" t="s">
        <v>84</v>
      </c>
      <c r="B42" s="21"/>
      <c r="C42" s="21"/>
      <c r="D42" s="21"/>
      <c r="E42" s="21"/>
      <c r="F42" s="61"/>
      <c r="G42" s="21"/>
      <c r="H42" s="21"/>
      <c r="I42" s="21"/>
    </row>
    <row r="43" spans="1:9">
      <c r="A43" s="3" t="s">
        <v>85</v>
      </c>
      <c r="B43" s="3"/>
      <c r="C43" s="3"/>
      <c r="D43" s="3"/>
      <c r="E43" s="3"/>
      <c r="F43" s="4"/>
      <c r="G43" s="3"/>
      <c r="H43" s="3"/>
      <c r="I43" s="3"/>
    </row>
    <row r="44" ht="27" customHeight="1" spans="1:9">
      <c r="A44" s="21" t="s">
        <v>86</v>
      </c>
      <c r="B44" s="21"/>
      <c r="C44" s="21"/>
      <c r="D44" s="21"/>
      <c r="E44" s="21"/>
      <c r="F44" s="61"/>
      <c r="G44" s="21"/>
      <c r="H44" s="21"/>
      <c r="I44" s="21"/>
    </row>
    <row r="45" ht="37.5" customHeight="1" spans="1:9">
      <c r="A45" s="21" t="s">
        <v>87</v>
      </c>
      <c r="B45" s="21"/>
      <c r="C45" s="21"/>
      <c r="D45" s="21"/>
      <c r="E45" s="21"/>
      <c r="F45" s="61"/>
      <c r="G45" s="21"/>
      <c r="H45" s="21"/>
      <c r="I45"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9:F39"/>
    <mergeCell ref="B40:I40"/>
    <mergeCell ref="A42:I42"/>
    <mergeCell ref="A44:I44"/>
    <mergeCell ref="A45:I45"/>
    <mergeCell ref="A7:A12"/>
    <mergeCell ref="A13:A17"/>
    <mergeCell ref="A18:A38"/>
    <mergeCell ref="B19:B28"/>
    <mergeCell ref="B29:B36"/>
    <mergeCell ref="B37:B38"/>
    <mergeCell ref="C19:C21"/>
    <mergeCell ref="C22:C23"/>
    <mergeCell ref="C24:C26"/>
    <mergeCell ref="C27:C28"/>
    <mergeCell ref="C29:C30"/>
    <mergeCell ref="C31:C32"/>
    <mergeCell ref="C33:C34"/>
    <mergeCell ref="C35:C36"/>
    <mergeCell ref="C37:C38"/>
    <mergeCell ref="B14:D17"/>
    <mergeCell ref="E14:I1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B5" sqref="B5:I5"/>
    </sheetView>
  </sheetViews>
  <sheetFormatPr defaultColWidth="9" defaultRowHeight="13.5"/>
  <cols>
    <col min="1" max="1" width="7" customWidth="1"/>
    <col min="2" max="2" width="7.75" customWidth="1"/>
    <col min="3" max="3" width="7.88333333333333" customWidth="1"/>
    <col min="4" max="4" width="18.25" customWidth="1"/>
    <col min="5" max="5" width="10.5" customWidth="1"/>
    <col min="6" max="6" width="12.875" style="1" customWidth="1"/>
    <col min="7" max="7" width="8" customWidth="1"/>
    <col min="8" max="8" width="7.875" customWidth="1"/>
    <col min="9" max="9" width="10.375" customWidth="1"/>
  </cols>
  <sheetData>
    <row r="1" customFormat="1" spans="1:6">
      <c r="A1" s="1" t="s">
        <v>0</v>
      </c>
      <c r="B1" s="1"/>
      <c r="F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4"/>
      <c r="G4" s="3"/>
      <c r="H4" s="3"/>
      <c r="I4" s="3"/>
    </row>
    <row r="5" spans="1:9">
      <c r="A5" s="5" t="s">
        <v>5</v>
      </c>
      <c r="B5" s="6" t="s">
        <v>251</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20</v>
      </c>
      <c r="E8" s="15"/>
      <c r="F8" s="15">
        <v>12.75</v>
      </c>
      <c r="G8" s="8">
        <v>10</v>
      </c>
      <c r="H8" s="85">
        <f>F8/D8</f>
        <v>0.6375</v>
      </c>
      <c r="I8" s="15">
        <f>H8*G8</f>
        <v>6.375</v>
      </c>
    </row>
    <row r="9" spans="1:9">
      <c r="A9" s="12"/>
      <c r="B9" s="8" t="s">
        <v>19</v>
      </c>
      <c r="C9" s="8"/>
      <c r="D9" s="15">
        <v>20</v>
      </c>
      <c r="E9" s="15"/>
      <c r="F9" s="15">
        <v>12.75</v>
      </c>
      <c r="G9" s="8" t="s">
        <v>20</v>
      </c>
      <c r="H9" s="8" t="s">
        <v>20</v>
      </c>
      <c r="I9" s="8" t="s">
        <v>20</v>
      </c>
    </row>
    <row r="10" spans="1:9">
      <c r="A10" s="12"/>
      <c r="B10" s="8" t="s">
        <v>21</v>
      </c>
      <c r="C10" s="8"/>
      <c r="D10" s="15"/>
      <c r="E10" s="15"/>
      <c r="F10" s="15"/>
      <c r="G10" s="8" t="s">
        <v>20</v>
      </c>
      <c r="H10" s="8" t="s">
        <v>20</v>
      </c>
      <c r="I10" s="8" t="s">
        <v>20</v>
      </c>
    </row>
    <row r="11" spans="1:9">
      <c r="A11" s="12"/>
      <c r="B11" s="8" t="s">
        <v>22</v>
      </c>
      <c r="C11" s="8"/>
      <c r="D11" s="15">
        <v>20</v>
      </c>
      <c r="E11" s="15"/>
      <c r="F11" s="8">
        <v>712.75</v>
      </c>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252</v>
      </c>
      <c r="C14" s="46"/>
      <c r="D14" s="47"/>
      <c r="E14" s="48" t="s">
        <v>253</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1" customHeight="1" spans="1:9">
      <c r="A17" s="14"/>
      <c r="B17" s="53"/>
      <c r="C17" s="54"/>
      <c r="D17" s="55"/>
      <c r="E17" s="48"/>
      <c r="F17" s="49"/>
      <c r="G17" s="48"/>
      <c r="H17" s="48"/>
      <c r="I17" s="48"/>
    </row>
    <row r="18" spans="1:9">
      <c r="A18" s="8" t="s">
        <v>29</v>
      </c>
      <c r="B18" s="8" t="s">
        <v>30</v>
      </c>
      <c r="C18" s="8" t="s">
        <v>31</v>
      </c>
      <c r="D18" s="8" t="s">
        <v>32</v>
      </c>
      <c r="E18" s="8" t="s">
        <v>33</v>
      </c>
      <c r="F18" s="8" t="s">
        <v>34</v>
      </c>
      <c r="G18" s="8" t="s">
        <v>15</v>
      </c>
      <c r="H18" s="8" t="s">
        <v>17</v>
      </c>
      <c r="I18" s="8" t="s">
        <v>35</v>
      </c>
    </row>
    <row r="19" spans="1:9">
      <c r="A19" s="8"/>
      <c r="B19" s="9" t="s">
        <v>36</v>
      </c>
      <c r="C19" s="11" t="s">
        <v>37</v>
      </c>
      <c r="D19" s="62" t="s">
        <v>254</v>
      </c>
      <c r="E19" s="56" t="s">
        <v>255</v>
      </c>
      <c r="F19" s="58" t="s">
        <v>245</v>
      </c>
      <c r="G19" s="8">
        <v>20</v>
      </c>
      <c r="H19" s="8">
        <v>20</v>
      </c>
      <c r="I19" s="8"/>
    </row>
    <row r="20" spans="1:9">
      <c r="A20" s="8"/>
      <c r="B20" s="12"/>
      <c r="C20" s="11" t="s">
        <v>48</v>
      </c>
      <c r="D20" s="8" t="s">
        <v>256</v>
      </c>
      <c r="E20" s="57" t="s">
        <v>257</v>
      </c>
      <c r="F20" s="57" t="s">
        <v>257</v>
      </c>
      <c r="G20" s="32">
        <v>10</v>
      </c>
      <c r="H20" s="32">
        <v>10</v>
      </c>
      <c r="I20" s="8"/>
    </row>
    <row r="21" spans="1:9">
      <c r="A21" s="8"/>
      <c r="B21" s="12"/>
      <c r="C21" s="11" t="s">
        <v>51</v>
      </c>
      <c r="D21" s="8" t="s">
        <v>258</v>
      </c>
      <c r="E21" s="57" t="s">
        <v>110</v>
      </c>
      <c r="F21" s="57" t="s">
        <v>239</v>
      </c>
      <c r="G21" s="32">
        <v>10</v>
      </c>
      <c r="H21" s="32">
        <v>10</v>
      </c>
      <c r="I21" s="8"/>
    </row>
    <row r="22" ht="45" spans="1:9">
      <c r="A22" s="8"/>
      <c r="B22" s="12"/>
      <c r="C22" s="29" t="s">
        <v>55</v>
      </c>
      <c r="D22" s="8" t="s">
        <v>56</v>
      </c>
      <c r="E22" s="56" t="s">
        <v>259</v>
      </c>
      <c r="F22" s="56" t="s">
        <v>260</v>
      </c>
      <c r="G22" s="32">
        <v>10</v>
      </c>
      <c r="H22" s="32">
        <v>6</v>
      </c>
      <c r="I22" s="62" t="s">
        <v>261</v>
      </c>
    </row>
    <row r="23" spans="1:9">
      <c r="A23" s="8"/>
      <c r="B23" s="9" t="s">
        <v>61</v>
      </c>
      <c r="C23" s="11" t="s">
        <v>62</v>
      </c>
      <c r="D23" s="8" t="s">
        <v>262</v>
      </c>
      <c r="E23" s="58" t="s">
        <v>263</v>
      </c>
      <c r="F23" s="58" t="s">
        <v>245</v>
      </c>
      <c r="G23" s="32">
        <v>30</v>
      </c>
      <c r="H23" s="32">
        <v>30</v>
      </c>
      <c r="I23" s="5"/>
    </row>
    <row r="24" ht="14.25" spans="1:9">
      <c r="A24" s="8"/>
      <c r="B24" s="12"/>
      <c r="C24" s="11"/>
      <c r="D24" s="5"/>
      <c r="E24" s="32"/>
      <c r="F24" s="32"/>
      <c r="G24" s="32"/>
      <c r="H24" s="32"/>
      <c r="I24" s="5"/>
    </row>
    <row r="25" ht="14.25" spans="1:9">
      <c r="A25" s="8"/>
      <c r="B25" s="12"/>
      <c r="C25" s="11" t="s">
        <v>65</v>
      </c>
      <c r="D25" s="27"/>
      <c r="E25" s="26"/>
      <c r="F25" s="26"/>
      <c r="G25" s="32"/>
      <c r="H25" s="32"/>
      <c r="I25" s="5"/>
    </row>
    <row r="26" spans="1:9">
      <c r="A26" s="8"/>
      <c r="B26" s="12"/>
      <c r="C26" s="11"/>
      <c r="D26" s="5"/>
      <c r="E26" s="32"/>
      <c r="F26" s="32"/>
      <c r="G26" s="32"/>
      <c r="H26" s="32"/>
      <c r="I26" s="5"/>
    </row>
    <row r="27" spans="1:9">
      <c r="A27" s="8"/>
      <c r="B27" s="12"/>
      <c r="C27" s="11" t="s">
        <v>69</v>
      </c>
      <c r="D27" s="5"/>
      <c r="E27" s="32"/>
      <c r="F27" s="32"/>
      <c r="G27" s="32"/>
      <c r="H27" s="32"/>
      <c r="I27" s="5"/>
    </row>
    <row r="28" ht="14.25" spans="1:9">
      <c r="A28" s="8"/>
      <c r="B28" s="12"/>
      <c r="C28" s="11"/>
      <c r="D28" s="5"/>
      <c r="E28" s="32"/>
      <c r="F28" s="32"/>
      <c r="G28" s="32"/>
      <c r="H28" s="32"/>
      <c r="I28" s="5"/>
    </row>
    <row r="29" ht="14.25" spans="1:9">
      <c r="A29" s="8"/>
      <c r="B29" s="12"/>
      <c r="C29" s="11" t="s">
        <v>72</v>
      </c>
      <c r="D29" s="27"/>
      <c r="E29" s="26"/>
      <c r="F29" s="26"/>
      <c r="G29" s="32"/>
      <c r="H29" s="32"/>
      <c r="I29" s="5"/>
    </row>
    <row r="30" spans="1:9">
      <c r="A30" s="8"/>
      <c r="B30" s="12"/>
      <c r="C30" s="11"/>
      <c r="D30" s="7"/>
      <c r="E30" s="32"/>
      <c r="F30" s="32"/>
      <c r="G30" s="32"/>
      <c r="H30" s="32"/>
      <c r="I30" s="5"/>
    </row>
    <row r="31" spans="1:9">
      <c r="A31" s="8"/>
      <c r="B31" s="9" t="s">
        <v>76</v>
      </c>
      <c r="C31" s="9" t="s">
        <v>77</v>
      </c>
      <c r="D31" s="5" t="s">
        <v>264</v>
      </c>
      <c r="E31" s="57">
        <v>0.9</v>
      </c>
      <c r="F31" s="57">
        <v>0.9</v>
      </c>
      <c r="G31" s="32">
        <v>10</v>
      </c>
      <c r="H31" s="32">
        <v>10</v>
      </c>
      <c r="I31" s="5"/>
    </row>
    <row r="32" ht="26" customHeight="1" spans="1:9">
      <c r="A32" s="8"/>
      <c r="B32" s="12"/>
      <c r="C32" s="12"/>
      <c r="D32" s="5"/>
      <c r="E32" s="56"/>
      <c r="F32" s="56"/>
      <c r="G32" s="5"/>
      <c r="H32" s="5"/>
      <c r="I32" s="5"/>
    </row>
    <row r="33" spans="1:9">
      <c r="A33" s="8" t="s">
        <v>80</v>
      </c>
      <c r="B33" s="8"/>
      <c r="C33" s="8"/>
      <c r="D33" s="8"/>
      <c r="E33" s="8"/>
      <c r="F33" s="8"/>
      <c r="G33" s="8">
        <v>100</v>
      </c>
      <c r="H33" s="86">
        <f>SUM(H19:H32)+I8</f>
        <v>92.375</v>
      </c>
      <c r="I33" s="8"/>
    </row>
    <row r="34" ht="57" customHeight="1" spans="1:9">
      <c r="A34" s="5" t="s">
        <v>81</v>
      </c>
      <c r="B34" s="19" t="s">
        <v>265</v>
      </c>
      <c r="C34" s="19"/>
      <c r="D34" s="19"/>
      <c r="E34" s="19"/>
      <c r="F34" s="19"/>
      <c r="G34" s="19"/>
      <c r="H34" s="19"/>
      <c r="I34" s="19"/>
    </row>
    <row r="35" ht="18" customHeight="1" spans="1:9">
      <c r="A35" s="3"/>
      <c r="B35" s="3" t="s">
        <v>83</v>
      </c>
      <c r="C35" s="3"/>
      <c r="D35" s="3"/>
      <c r="E35" s="3"/>
      <c r="F35" s="4"/>
      <c r="G35" s="3"/>
      <c r="H35" s="3"/>
      <c r="I35" s="3"/>
    </row>
    <row r="36" ht="45" customHeight="1" spans="1:9">
      <c r="A36" s="21" t="s">
        <v>84</v>
      </c>
      <c r="B36" s="21"/>
      <c r="C36" s="21"/>
      <c r="D36" s="21"/>
      <c r="E36" s="21"/>
      <c r="F36" s="61"/>
      <c r="G36" s="21"/>
      <c r="H36" s="21"/>
      <c r="I36" s="21"/>
    </row>
    <row r="37" spans="1:9">
      <c r="A37" s="3" t="s">
        <v>85</v>
      </c>
      <c r="B37" s="3"/>
      <c r="C37" s="3"/>
      <c r="D37" s="3"/>
      <c r="E37" s="3"/>
      <c r="F37" s="4"/>
      <c r="G37" s="3"/>
      <c r="H37" s="3"/>
      <c r="I37" s="3"/>
    </row>
    <row r="38" ht="27" customHeight="1" spans="1:9">
      <c r="A38" s="21" t="s">
        <v>86</v>
      </c>
      <c r="B38" s="21"/>
      <c r="C38" s="21"/>
      <c r="D38" s="21"/>
      <c r="E38" s="21"/>
      <c r="F38" s="61"/>
      <c r="G38" s="21"/>
      <c r="H38" s="21"/>
      <c r="I38" s="21"/>
    </row>
    <row r="39" ht="37.5" customHeight="1" spans="1:9">
      <c r="A39" s="21" t="s">
        <v>87</v>
      </c>
      <c r="B39" s="21"/>
      <c r="C39" s="21"/>
      <c r="D39" s="21"/>
      <c r="E39" s="21"/>
      <c r="F39" s="61"/>
      <c r="G39" s="21"/>
      <c r="H39" s="21"/>
      <c r="I39" s="21"/>
    </row>
  </sheetData>
  <mergeCells count="32">
    <mergeCell ref="A1:B1"/>
    <mergeCell ref="A2:I2"/>
    <mergeCell ref="E3:G3"/>
    <mergeCell ref="B5:I5"/>
    <mergeCell ref="B6:D6"/>
    <mergeCell ref="F6:I6"/>
    <mergeCell ref="B7:C7"/>
    <mergeCell ref="B8:C8"/>
    <mergeCell ref="B9:C9"/>
    <mergeCell ref="B10:C10"/>
    <mergeCell ref="B11:C11"/>
    <mergeCell ref="B12:C12"/>
    <mergeCell ref="B13:D13"/>
    <mergeCell ref="E13:I13"/>
    <mergeCell ref="A33:F33"/>
    <mergeCell ref="B34:I34"/>
    <mergeCell ref="A36:I36"/>
    <mergeCell ref="A38:I38"/>
    <mergeCell ref="A39:I39"/>
    <mergeCell ref="A7:A12"/>
    <mergeCell ref="A13:A17"/>
    <mergeCell ref="A18:A32"/>
    <mergeCell ref="B19:B22"/>
    <mergeCell ref="B23:B30"/>
    <mergeCell ref="B31:B32"/>
    <mergeCell ref="C23:C24"/>
    <mergeCell ref="C25:C26"/>
    <mergeCell ref="C27:C28"/>
    <mergeCell ref="C29:C30"/>
    <mergeCell ref="C31:C32"/>
    <mergeCell ref="B14:D17"/>
    <mergeCell ref="E14:I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B30" sqref="B30:I30"/>
    </sheetView>
  </sheetViews>
  <sheetFormatPr defaultColWidth="9" defaultRowHeight="13.5"/>
  <cols>
    <col min="1" max="1" width="7" customWidth="1"/>
    <col min="2" max="2" width="7.75" customWidth="1"/>
    <col min="3" max="3" width="7.88333333333333" customWidth="1"/>
    <col min="4" max="4" width="22.75" customWidth="1"/>
    <col min="5" max="5" width="17.5" customWidth="1"/>
    <col min="6" max="6" width="13.25" style="1" customWidth="1"/>
    <col min="7" max="7" width="8" customWidth="1"/>
    <col min="8" max="8" width="6.625"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100</v>
      </c>
      <c r="F3" s="4"/>
      <c r="G3" s="4"/>
      <c r="H3" s="3"/>
      <c r="I3" s="3"/>
    </row>
    <row r="4" spans="1:9">
      <c r="A4" s="3" t="s">
        <v>3</v>
      </c>
      <c r="B4" s="3"/>
      <c r="C4" s="3" t="s">
        <v>4</v>
      </c>
      <c r="D4" s="3"/>
      <c r="E4" s="3"/>
      <c r="F4" s="4"/>
      <c r="G4" s="3"/>
      <c r="H4" s="3"/>
      <c r="I4" s="3"/>
    </row>
    <row r="5" spans="1:9">
      <c r="A5" s="5" t="s">
        <v>5</v>
      </c>
      <c r="B5" s="6" t="s">
        <v>266</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100</v>
      </c>
      <c r="E8" s="15"/>
      <c r="F8" s="15">
        <v>30</v>
      </c>
      <c r="G8" s="8">
        <v>10</v>
      </c>
      <c r="H8" s="82">
        <v>0.3</v>
      </c>
      <c r="I8" s="15">
        <v>3</v>
      </c>
    </row>
    <row r="9" spans="1:9">
      <c r="A9" s="12"/>
      <c r="B9" s="8" t="s">
        <v>19</v>
      </c>
      <c r="C9" s="8"/>
      <c r="D9" s="15">
        <v>100</v>
      </c>
      <c r="E9" s="15"/>
      <c r="F9" s="15">
        <v>30</v>
      </c>
      <c r="G9" s="8" t="s">
        <v>20</v>
      </c>
      <c r="H9" s="8" t="s">
        <v>20</v>
      </c>
      <c r="I9" s="8" t="s">
        <v>20</v>
      </c>
    </row>
    <row r="10" spans="1:9">
      <c r="A10" s="12"/>
      <c r="B10" s="8" t="s">
        <v>21</v>
      </c>
      <c r="C10" s="8"/>
      <c r="D10" s="15">
        <v>100</v>
      </c>
      <c r="E10" s="15"/>
      <c r="F10" s="15">
        <v>30</v>
      </c>
      <c r="G10" s="8" t="s">
        <v>20</v>
      </c>
      <c r="H10" s="8" t="s">
        <v>20</v>
      </c>
      <c r="I10" s="8" t="s">
        <v>20</v>
      </c>
    </row>
    <row r="11" spans="1:9">
      <c r="A11" s="12"/>
      <c r="B11" s="8" t="s">
        <v>22</v>
      </c>
      <c r="C11" s="8"/>
      <c r="D11" s="15"/>
      <c r="E11" s="15"/>
      <c r="F11" s="8"/>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266</v>
      </c>
      <c r="C14" s="46"/>
      <c r="D14" s="47"/>
      <c r="E14" s="48" t="s">
        <v>266</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55" customHeight="1" spans="1:9">
      <c r="A17" s="14"/>
      <c r="B17" s="53"/>
      <c r="C17" s="54"/>
      <c r="D17" s="55"/>
      <c r="E17" s="48"/>
      <c r="F17" s="49"/>
      <c r="G17" s="48"/>
      <c r="H17" s="48"/>
      <c r="I17" s="48"/>
    </row>
    <row r="18" ht="24" customHeight="1" spans="1:9">
      <c r="A18" s="8" t="s">
        <v>29</v>
      </c>
      <c r="B18" s="8" t="s">
        <v>30</v>
      </c>
      <c r="C18" s="8" t="s">
        <v>31</v>
      </c>
      <c r="D18" s="8" t="s">
        <v>32</v>
      </c>
      <c r="E18" s="8" t="s">
        <v>33</v>
      </c>
      <c r="F18" s="8" t="s">
        <v>34</v>
      </c>
      <c r="G18" s="8" t="s">
        <v>15</v>
      </c>
      <c r="H18" s="8" t="s">
        <v>17</v>
      </c>
      <c r="I18" s="8" t="s">
        <v>35</v>
      </c>
    </row>
    <row r="19" ht="24" customHeight="1" spans="1:9">
      <c r="A19" s="8"/>
      <c r="B19" s="12" t="s">
        <v>36</v>
      </c>
      <c r="C19" s="83" t="s">
        <v>37</v>
      </c>
      <c r="D19" s="62" t="s">
        <v>267</v>
      </c>
      <c r="E19" s="84" t="s">
        <v>268</v>
      </c>
      <c r="F19" s="84" t="s">
        <v>268</v>
      </c>
      <c r="G19" s="8">
        <v>20</v>
      </c>
      <c r="H19" s="8">
        <v>20</v>
      </c>
      <c r="I19" s="5"/>
    </row>
    <row r="20" ht="24" customHeight="1" spans="1:9">
      <c r="A20" s="8"/>
      <c r="B20" s="12"/>
      <c r="C20" s="11" t="s">
        <v>48</v>
      </c>
      <c r="D20" s="62" t="s">
        <v>269</v>
      </c>
      <c r="E20" s="57" t="s">
        <v>257</v>
      </c>
      <c r="F20" s="57" t="s">
        <v>257</v>
      </c>
      <c r="G20" s="32">
        <v>10</v>
      </c>
      <c r="H20" s="32">
        <v>10</v>
      </c>
      <c r="I20" s="5"/>
    </row>
    <row r="21" ht="24" customHeight="1" spans="1:9">
      <c r="A21" s="8"/>
      <c r="B21" s="12"/>
      <c r="C21" s="11" t="s">
        <v>51</v>
      </c>
      <c r="D21" s="8" t="s">
        <v>270</v>
      </c>
      <c r="E21" s="32" t="s">
        <v>271</v>
      </c>
      <c r="F21" s="32" t="s">
        <v>272</v>
      </c>
      <c r="G21" s="32">
        <v>10</v>
      </c>
      <c r="H21" s="32">
        <v>10</v>
      </c>
      <c r="I21" s="5"/>
    </row>
    <row r="22" ht="24" customHeight="1" spans="1:9">
      <c r="A22" s="8"/>
      <c r="B22" s="12"/>
      <c r="C22" s="29" t="s">
        <v>55</v>
      </c>
      <c r="D22" s="8" t="s">
        <v>273</v>
      </c>
      <c r="E22" s="57" t="s">
        <v>274</v>
      </c>
      <c r="F22" s="57" t="s">
        <v>274</v>
      </c>
      <c r="G22" s="32">
        <v>10</v>
      </c>
      <c r="H22" s="32">
        <v>10</v>
      </c>
      <c r="I22" s="5"/>
    </row>
    <row r="23" ht="24" customHeight="1" spans="1:9">
      <c r="A23" s="8"/>
      <c r="B23" s="9" t="s">
        <v>61</v>
      </c>
      <c r="C23" s="11" t="s">
        <v>62</v>
      </c>
      <c r="D23" s="8" t="s">
        <v>275</v>
      </c>
      <c r="E23" s="57" t="s">
        <v>276</v>
      </c>
      <c r="F23" s="57" t="s">
        <v>276</v>
      </c>
      <c r="G23" s="32">
        <v>10</v>
      </c>
      <c r="H23" s="32">
        <v>10</v>
      </c>
      <c r="I23" s="5"/>
    </row>
    <row r="24" ht="24" customHeight="1" spans="1:9">
      <c r="A24" s="8"/>
      <c r="B24" s="12"/>
      <c r="C24" s="11" t="s">
        <v>65</v>
      </c>
      <c r="D24" s="27" t="s">
        <v>277</v>
      </c>
      <c r="E24" s="26" t="s">
        <v>173</v>
      </c>
      <c r="F24" s="26" t="s">
        <v>245</v>
      </c>
      <c r="G24" s="32">
        <v>10</v>
      </c>
      <c r="H24" s="32">
        <v>10</v>
      </c>
      <c r="I24" s="5"/>
    </row>
    <row r="25" ht="24" customHeight="1" spans="1:9">
      <c r="A25" s="8"/>
      <c r="B25" s="12"/>
      <c r="C25" s="11" t="s">
        <v>69</v>
      </c>
      <c r="D25" s="5"/>
      <c r="E25" s="32"/>
      <c r="F25" s="32"/>
      <c r="G25" s="32"/>
      <c r="H25" s="32"/>
      <c r="I25" s="5"/>
    </row>
    <row r="26" ht="24" customHeight="1" spans="1:9">
      <c r="A26" s="8"/>
      <c r="B26" s="12"/>
      <c r="C26" s="11" t="s">
        <v>72</v>
      </c>
      <c r="D26" s="27" t="s">
        <v>278</v>
      </c>
      <c r="E26" s="26" t="s">
        <v>279</v>
      </c>
      <c r="F26" s="26" t="s">
        <v>279</v>
      </c>
      <c r="G26" s="32">
        <v>10</v>
      </c>
      <c r="H26" s="32">
        <v>10</v>
      </c>
      <c r="I26" s="5"/>
    </row>
    <row r="27" ht="24" customHeight="1" spans="1:9">
      <c r="A27" s="8"/>
      <c r="B27" s="9" t="s">
        <v>76</v>
      </c>
      <c r="C27" s="9" t="s">
        <v>77</v>
      </c>
      <c r="D27" s="5" t="s">
        <v>280</v>
      </c>
      <c r="E27" s="57">
        <v>0.9</v>
      </c>
      <c r="F27" s="57">
        <v>0.9</v>
      </c>
      <c r="G27" s="32">
        <v>10</v>
      </c>
      <c r="H27" s="32">
        <v>10</v>
      </c>
      <c r="I27" s="5"/>
    </row>
    <row r="28" ht="24" customHeight="1" spans="1:9">
      <c r="A28" s="8"/>
      <c r="B28" s="12"/>
      <c r="C28" s="12"/>
      <c r="D28" s="5"/>
      <c r="E28" s="56"/>
      <c r="F28" s="56"/>
      <c r="G28" s="5"/>
      <c r="H28" s="5"/>
      <c r="I28" s="5"/>
    </row>
    <row r="29" spans="1:9">
      <c r="A29" s="8" t="s">
        <v>80</v>
      </c>
      <c r="B29" s="8"/>
      <c r="C29" s="8"/>
      <c r="D29" s="8"/>
      <c r="E29" s="8"/>
      <c r="F29" s="8"/>
      <c r="G29" s="8">
        <v>100</v>
      </c>
      <c r="H29" s="60">
        <f>SUM(H19:H28)+I8</f>
        <v>93</v>
      </c>
      <c r="I29" s="8"/>
    </row>
    <row r="30" ht="57" customHeight="1" spans="1:9">
      <c r="A30" s="5" t="s">
        <v>81</v>
      </c>
      <c r="B30" s="19" t="s">
        <v>281</v>
      </c>
      <c r="C30" s="19"/>
      <c r="D30" s="19"/>
      <c r="E30" s="19"/>
      <c r="F30" s="19"/>
      <c r="G30" s="19"/>
      <c r="H30" s="19"/>
      <c r="I30" s="19"/>
    </row>
    <row r="31" ht="18" customHeight="1" spans="1:9">
      <c r="A31" s="3"/>
      <c r="B31" s="3" t="s">
        <v>83</v>
      </c>
      <c r="C31" s="3"/>
      <c r="D31" s="3"/>
      <c r="E31" s="3"/>
      <c r="F31" s="4"/>
      <c r="G31" s="3"/>
      <c r="H31" s="3"/>
      <c r="I31" s="3"/>
    </row>
    <row r="32" ht="45" customHeight="1" spans="1:9">
      <c r="A32" s="21" t="s">
        <v>84</v>
      </c>
      <c r="B32" s="21"/>
      <c r="C32" s="21"/>
      <c r="D32" s="21"/>
      <c r="E32" s="21"/>
      <c r="F32" s="61"/>
      <c r="G32" s="21"/>
      <c r="H32" s="21"/>
      <c r="I32" s="21"/>
    </row>
    <row r="33" spans="1:9">
      <c r="A33" s="3" t="s">
        <v>85</v>
      </c>
      <c r="B33" s="3"/>
      <c r="C33" s="3"/>
      <c r="D33" s="3"/>
      <c r="E33" s="3"/>
      <c r="F33" s="4"/>
      <c r="G33" s="3"/>
      <c r="H33" s="3"/>
      <c r="I33" s="3"/>
    </row>
    <row r="34" ht="27" customHeight="1" spans="1:9">
      <c r="A34" s="21" t="s">
        <v>86</v>
      </c>
      <c r="B34" s="21"/>
      <c r="C34" s="21"/>
      <c r="D34" s="21"/>
      <c r="E34" s="21"/>
      <c r="F34" s="61"/>
      <c r="G34" s="21"/>
      <c r="H34" s="21"/>
      <c r="I34" s="21"/>
    </row>
    <row r="35" ht="37.5" customHeight="1" spans="1:9">
      <c r="A35" s="21" t="s">
        <v>87</v>
      </c>
      <c r="B35" s="21"/>
      <c r="C35" s="21"/>
      <c r="D35" s="21"/>
      <c r="E35" s="21"/>
      <c r="F35" s="61"/>
      <c r="G35" s="21"/>
      <c r="H35" s="21"/>
      <c r="I35" s="21"/>
    </row>
  </sheetData>
  <mergeCells count="28">
    <mergeCell ref="A1:B1"/>
    <mergeCell ref="A2:I2"/>
    <mergeCell ref="E3:G3"/>
    <mergeCell ref="B5:I5"/>
    <mergeCell ref="B6:D6"/>
    <mergeCell ref="F6:I6"/>
    <mergeCell ref="B7:C7"/>
    <mergeCell ref="B8:C8"/>
    <mergeCell ref="B9:C9"/>
    <mergeCell ref="B10:C10"/>
    <mergeCell ref="B11:C11"/>
    <mergeCell ref="B12:C12"/>
    <mergeCell ref="B13:D13"/>
    <mergeCell ref="E13:I13"/>
    <mergeCell ref="A29:F29"/>
    <mergeCell ref="B30:I30"/>
    <mergeCell ref="A32:I32"/>
    <mergeCell ref="A34:I34"/>
    <mergeCell ref="A35:I35"/>
    <mergeCell ref="A7:A12"/>
    <mergeCell ref="A13:A17"/>
    <mergeCell ref="A18:A28"/>
    <mergeCell ref="B19:B22"/>
    <mergeCell ref="B23:B26"/>
    <mergeCell ref="B27:B28"/>
    <mergeCell ref="C27:C28"/>
    <mergeCell ref="B14:D17"/>
    <mergeCell ref="E14:I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B14" sqref="B14:D17"/>
    </sheetView>
  </sheetViews>
  <sheetFormatPr defaultColWidth="9" defaultRowHeight="13.5"/>
  <cols>
    <col min="1" max="1" width="7" customWidth="1"/>
    <col min="2" max="2" width="9.875" customWidth="1"/>
    <col min="3" max="3" width="7.88333333333333" customWidth="1"/>
    <col min="4" max="4" width="11.875" customWidth="1"/>
    <col min="5" max="5" width="21.875" customWidth="1"/>
    <col min="6" max="6" width="13.25" style="1" customWidth="1"/>
    <col min="7" max="7" width="8" customWidth="1"/>
    <col min="8" max="8" width="6.625"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100</v>
      </c>
      <c r="F3" s="4"/>
      <c r="G3" s="4"/>
      <c r="H3" s="3"/>
      <c r="I3" s="3"/>
    </row>
    <row r="4" spans="1:9">
      <c r="A4" s="3" t="s">
        <v>3</v>
      </c>
      <c r="B4" s="3"/>
      <c r="C4" s="3" t="s">
        <v>4</v>
      </c>
      <c r="D4" s="3"/>
      <c r="E4" s="3"/>
      <c r="F4" s="4"/>
      <c r="G4" s="3"/>
      <c r="H4" s="3"/>
      <c r="I4" s="3"/>
    </row>
    <row r="5" spans="1:9">
      <c r="A5" s="5" t="s">
        <v>5</v>
      </c>
      <c r="B5" s="6" t="s">
        <v>282</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30</v>
      </c>
      <c r="E8" s="15"/>
      <c r="F8" s="15">
        <v>30</v>
      </c>
      <c r="G8" s="8">
        <v>10</v>
      </c>
      <c r="H8" s="15">
        <v>100</v>
      </c>
      <c r="I8" s="15">
        <v>10</v>
      </c>
    </row>
    <row r="9" spans="1:9">
      <c r="A9" s="12"/>
      <c r="B9" s="8" t="s">
        <v>19</v>
      </c>
      <c r="C9" s="8"/>
      <c r="D9" s="15">
        <v>30</v>
      </c>
      <c r="E9" s="15"/>
      <c r="F9" s="15">
        <v>30</v>
      </c>
      <c r="G9" s="8" t="s">
        <v>20</v>
      </c>
      <c r="H9" s="8" t="s">
        <v>20</v>
      </c>
      <c r="I9" s="8" t="s">
        <v>20</v>
      </c>
    </row>
    <row r="10" spans="1:9">
      <c r="A10" s="12"/>
      <c r="B10" s="8" t="s">
        <v>21</v>
      </c>
      <c r="C10" s="8"/>
      <c r="D10" s="15">
        <v>30</v>
      </c>
      <c r="E10" s="15"/>
      <c r="F10" s="15">
        <v>30</v>
      </c>
      <c r="G10" s="8" t="s">
        <v>20</v>
      </c>
      <c r="H10" s="8" t="s">
        <v>20</v>
      </c>
      <c r="I10" s="8" t="s">
        <v>20</v>
      </c>
    </row>
    <row r="11" spans="1:9">
      <c r="A11" s="12"/>
      <c r="B11" s="8" t="s">
        <v>22</v>
      </c>
      <c r="C11" s="8"/>
      <c r="D11" s="15"/>
      <c r="E11" s="15"/>
      <c r="F11" s="8"/>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16" t="s">
        <v>283</v>
      </c>
      <c r="C14" s="17"/>
      <c r="D14" s="18"/>
      <c r="E14" s="19" t="s">
        <v>284</v>
      </c>
      <c r="F14" s="62"/>
      <c r="G14" s="19"/>
      <c r="H14" s="19"/>
      <c r="I14" s="19"/>
    </row>
    <row r="15" ht="3" customHeight="1" spans="1:9">
      <c r="A15" s="12"/>
      <c r="B15" s="20"/>
      <c r="C15" s="21"/>
      <c r="D15" s="22"/>
      <c r="E15" s="19"/>
      <c r="F15" s="62"/>
      <c r="G15" s="19"/>
      <c r="H15" s="19"/>
      <c r="I15" s="19"/>
    </row>
    <row r="16" spans="1:9">
      <c r="A16" s="12"/>
      <c r="B16" s="20"/>
      <c r="C16" s="21"/>
      <c r="D16" s="22"/>
      <c r="E16" s="19"/>
      <c r="F16" s="62"/>
      <c r="G16" s="19"/>
      <c r="H16" s="19"/>
      <c r="I16" s="19"/>
    </row>
    <row r="17" ht="55" customHeight="1" spans="1:9">
      <c r="A17" s="14"/>
      <c r="B17" s="23"/>
      <c r="C17" s="24"/>
      <c r="D17" s="25"/>
      <c r="E17" s="19"/>
      <c r="F17" s="62"/>
      <c r="G17" s="19"/>
      <c r="H17" s="19"/>
      <c r="I17" s="19"/>
    </row>
    <row r="18" spans="1:9">
      <c r="A18" s="74" t="s">
        <v>29</v>
      </c>
      <c r="B18" s="56" t="s">
        <v>30</v>
      </c>
      <c r="C18" s="56" t="s">
        <v>31</v>
      </c>
      <c r="D18" s="56" t="s">
        <v>32</v>
      </c>
      <c r="E18" s="56" t="s">
        <v>33</v>
      </c>
      <c r="F18" s="56" t="s">
        <v>34</v>
      </c>
      <c r="G18" s="56" t="s">
        <v>15</v>
      </c>
      <c r="H18" s="56" t="s">
        <v>17</v>
      </c>
      <c r="I18" s="8" t="s">
        <v>35</v>
      </c>
    </row>
    <row r="19" ht="24" customHeight="1" spans="1:9">
      <c r="A19" s="75"/>
      <c r="B19" s="76" t="s">
        <v>36</v>
      </c>
      <c r="C19" s="57" t="s">
        <v>37</v>
      </c>
      <c r="D19" s="57" t="s">
        <v>285</v>
      </c>
      <c r="E19" s="57" t="s">
        <v>286</v>
      </c>
      <c r="F19" s="57" t="s">
        <v>286</v>
      </c>
      <c r="G19" s="77">
        <v>20</v>
      </c>
      <c r="H19" s="77">
        <v>20</v>
      </c>
      <c r="I19" s="5"/>
    </row>
    <row r="20" ht="24" customHeight="1" spans="1:9">
      <c r="A20" s="75"/>
      <c r="B20" s="78"/>
      <c r="C20" s="56" t="s">
        <v>48</v>
      </c>
      <c r="D20" s="56" t="s">
        <v>287</v>
      </c>
      <c r="E20" s="56">
        <v>1</v>
      </c>
      <c r="F20" s="56">
        <v>1</v>
      </c>
      <c r="G20" s="77">
        <v>10</v>
      </c>
      <c r="H20" s="77">
        <v>10</v>
      </c>
      <c r="I20" s="5"/>
    </row>
    <row r="21" ht="24" customHeight="1" spans="1:9">
      <c r="A21" s="75"/>
      <c r="B21" s="78"/>
      <c r="C21" s="57" t="s">
        <v>51</v>
      </c>
      <c r="D21" s="57" t="s">
        <v>288</v>
      </c>
      <c r="E21" s="57" t="s">
        <v>186</v>
      </c>
      <c r="F21" s="57" t="s">
        <v>186</v>
      </c>
      <c r="G21" s="77">
        <v>10</v>
      </c>
      <c r="H21" s="77">
        <v>10</v>
      </c>
      <c r="I21" s="5"/>
    </row>
    <row r="22" ht="24" customHeight="1" spans="1:9">
      <c r="A22" s="75"/>
      <c r="B22" s="79"/>
      <c r="C22" s="56" t="s">
        <v>55</v>
      </c>
      <c r="D22" s="56" t="s">
        <v>289</v>
      </c>
      <c r="E22" s="56" t="s">
        <v>290</v>
      </c>
      <c r="F22" s="56" t="s">
        <v>290</v>
      </c>
      <c r="G22" s="77">
        <v>10</v>
      </c>
      <c r="H22" s="77">
        <v>10</v>
      </c>
      <c r="I22" s="5"/>
    </row>
    <row r="23" ht="24" customHeight="1" spans="1:9">
      <c r="A23" s="75"/>
      <c r="B23" s="76" t="s">
        <v>61</v>
      </c>
      <c r="C23" s="57" t="s">
        <v>65</v>
      </c>
      <c r="D23" s="57" t="s">
        <v>291</v>
      </c>
      <c r="E23" s="57" t="s">
        <v>292</v>
      </c>
      <c r="F23" s="57" t="s">
        <v>53</v>
      </c>
      <c r="G23" s="77">
        <v>15</v>
      </c>
      <c r="H23" s="77">
        <v>15</v>
      </c>
      <c r="I23" s="5"/>
    </row>
    <row r="24" ht="24" customHeight="1" spans="1:9">
      <c r="A24" s="75"/>
      <c r="B24" s="79"/>
      <c r="C24" s="56" t="s">
        <v>72</v>
      </c>
      <c r="D24" s="56" t="s">
        <v>293</v>
      </c>
      <c r="E24" s="57" t="s">
        <v>294</v>
      </c>
      <c r="F24" s="56" t="s">
        <v>294</v>
      </c>
      <c r="G24" s="77">
        <v>15</v>
      </c>
      <c r="H24" s="77">
        <v>15</v>
      </c>
      <c r="I24" s="5"/>
    </row>
    <row r="25" ht="30" customHeight="1" spans="1:9">
      <c r="A25" s="80"/>
      <c r="B25" s="81" t="s">
        <v>76</v>
      </c>
      <c r="C25" s="57" t="s">
        <v>77</v>
      </c>
      <c r="D25" s="57" t="s">
        <v>295</v>
      </c>
      <c r="E25" s="57">
        <v>0.9</v>
      </c>
      <c r="F25" s="57">
        <v>0.9</v>
      </c>
      <c r="G25" s="77">
        <v>10</v>
      </c>
      <c r="H25" s="77">
        <v>10</v>
      </c>
      <c r="I25" s="5"/>
    </row>
    <row r="26" spans="1:9">
      <c r="A26" s="56" t="s">
        <v>80</v>
      </c>
      <c r="B26" s="56"/>
      <c r="C26" s="56"/>
      <c r="D26" s="56"/>
      <c r="E26" s="56"/>
      <c r="F26" s="56"/>
      <c r="G26" s="77">
        <v>100</v>
      </c>
      <c r="H26" s="77">
        <f>SUM(H19:H25)+I8</f>
        <v>100</v>
      </c>
      <c r="I26" s="8"/>
    </row>
    <row r="27" ht="57" customHeight="1" spans="1:9">
      <c r="A27" s="5" t="s">
        <v>81</v>
      </c>
      <c r="B27" s="19" t="s">
        <v>296</v>
      </c>
      <c r="C27" s="19"/>
      <c r="D27" s="19"/>
      <c r="E27" s="19"/>
      <c r="F27" s="19"/>
      <c r="G27" s="19"/>
      <c r="H27" s="19"/>
      <c r="I27" s="19"/>
    </row>
    <row r="28" ht="18" customHeight="1" spans="1:9">
      <c r="A28" s="3"/>
      <c r="B28" s="3" t="s">
        <v>83</v>
      </c>
      <c r="C28" s="3"/>
      <c r="D28" s="3"/>
      <c r="E28" s="3"/>
      <c r="F28" s="4"/>
      <c r="G28" s="3"/>
      <c r="H28" s="3"/>
      <c r="I28" s="3"/>
    </row>
    <row r="29" ht="45" customHeight="1" spans="1:9">
      <c r="A29" s="21" t="s">
        <v>84</v>
      </c>
      <c r="B29" s="21"/>
      <c r="C29" s="21"/>
      <c r="D29" s="21"/>
      <c r="E29" s="21"/>
      <c r="F29" s="61"/>
      <c r="G29" s="21"/>
      <c r="H29" s="21"/>
      <c r="I29" s="21"/>
    </row>
    <row r="30" spans="1:9">
      <c r="A30" s="3" t="s">
        <v>85</v>
      </c>
      <c r="B30" s="3"/>
      <c r="C30" s="3"/>
      <c r="D30" s="3"/>
      <c r="E30" s="3"/>
      <c r="F30" s="4"/>
      <c r="G30" s="3"/>
      <c r="H30" s="3"/>
      <c r="I30" s="3"/>
    </row>
    <row r="31" ht="27" customHeight="1" spans="1:9">
      <c r="A31" s="21" t="s">
        <v>86</v>
      </c>
      <c r="B31" s="21"/>
      <c r="C31" s="21"/>
      <c r="D31" s="21"/>
      <c r="E31" s="21"/>
      <c r="F31" s="61"/>
      <c r="G31" s="21"/>
      <c r="H31" s="21"/>
      <c r="I31" s="21"/>
    </row>
    <row r="32" ht="37.5" customHeight="1" spans="1:9">
      <c r="A32" s="21" t="s">
        <v>87</v>
      </c>
      <c r="B32" s="21"/>
      <c r="C32" s="21"/>
      <c r="D32" s="21"/>
      <c r="E32" s="21"/>
      <c r="F32" s="61"/>
      <c r="G32" s="21"/>
      <c r="H32" s="21"/>
      <c r="I32" s="21"/>
    </row>
  </sheetData>
  <mergeCells count="25">
    <mergeCell ref="A1:B1"/>
    <mergeCell ref="A2:I2"/>
    <mergeCell ref="E3:G3"/>
    <mergeCell ref="B5:I5"/>
    <mergeCell ref="B6:D6"/>
    <mergeCell ref="F6:I6"/>
    <mergeCell ref="B7:C7"/>
    <mergeCell ref="B8:C8"/>
    <mergeCell ref="B9:C9"/>
    <mergeCell ref="B10:C10"/>
    <mergeCell ref="B11:C11"/>
    <mergeCell ref="B12:C12"/>
    <mergeCell ref="B13:D13"/>
    <mergeCell ref="E13:I13"/>
    <mergeCell ref="B27:I27"/>
    <mergeCell ref="A29:I29"/>
    <mergeCell ref="A31:I31"/>
    <mergeCell ref="A32:I32"/>
    <mergeCell ref="A7:A12"/>
    <mergeCell ref="A13:A17"/>
    <mergeCell ref="A18:A25"/>
    <mergeCell ref="B19:B22"/>
    <mergeCell ref="B23:B24"/>
    <mergeCell ref="B14:D17"/>
    <mergeCell ref="E14:I17"/>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B5" sqref="B5:I5"/>
    </sheetView>
  </sheetViews>
  <sheetFormatPr defaultColWidth="9" defaultRowHeight="13.5"/>
  <cols>
    <col min="1" max="1" width="7" customWidth="1"/>
    <col min="2" max="2" width="7.75" customWidth="1"/>
    <col min="3" max="3" width="7.88333333333333" customWidth="1"/>
    <col min="4" max="4" width="10.3333333333333" customWidth="1"/>
    <col min="5" max="5" width="20.375" customWidth="1"/>
    <col min="6" max="6" width="13.25" style="1" customWidth="1"/>
    <col min="7" max="7" width="8" customWidth="1"/>
    <col min="8" max="8" width="6.875"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4"/>
      <c r="G4" s="3"/>
      <c r="H4" s="3"/>
      <c r="I4" s="3"/>
    </row>
    <row r="5" spans="1:9">
      <c r="A5" s="5" t="s">
        <v>5</v>
      </c>
      <c r="B5" s="6" t="s">
        <v>297</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16</v>
      </c>
      <c r="E8" s="15"/>
      <c r="F8" s="15">
        <v>16</v>
      </c>
      <c r="G8" s="8">
        <v>10</v>
      </c>
      <c r="H8" s="15">
        <v>100</v>
      </c>
      <c r="I8" s="15">
        <v>10</v>
      </c>
    </row>
    <row r="9" spans="1:9">
      <c r="A9" s="12"/>
      <c r="B9" s="8" t="s">
        <v>19</v>
      </c>
      <c r="C9" s="8"/>
      <c r="D9" s="15">
        <v>16</v>
      </c>
      <c r="E9" s="15"/>
      <c r="F9" s="15">
        <v>16</v>
      </c>
      <c r="G9" s="8" t="s">
        <v>20</v>
      </c>
      <c r="H9" s="8" t="s">
        <v>20</v>
      </c>
      <c r="I9" s="8" t="s">
        <v>20</v>
      </c>
    </row>
    <row r="10" spans="1:9">
      <c r="A10" s="12"/>
      <c r="B10" s="8" t="s">
        <v>21</v>
      </c>
      <c r="C10" s="8"/>
      <c r="D10" s="15">
        <v>16</v>
      </c>
      <c r="E10" s="15"/>
      <c r="F10" s="15">
        <v>16</v>
      </c>
      <c r="G10" s="8" t="s">
        <v>20</v>
      </c>
      <c r="H10" s="8" t="s">
        <v>20</v>
      </c>
      <c r="I10" s="8" t="s">
        <v>20</v>
      </c>
    </row>
    <row r="11" spans="1:9">
      <c r="A11" s="12"/>
      <c r="B11" s="8" t="s">
        <v>22</v>
      </c>
      <c r="C11" s="8"/>
      <c r="D11" s="15"/>
      <c r="E11" s="15"/>
      <c r="F11" s="8"/>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298</v>
      </c>
      <c r="C14" s="46"/>
      <c r="D14" s="47"/>
      <c r="E14" s="48" t="s">
        <v>299</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25" customHeight="1" spans="1:9">
      <c r="A17" s="14"/>
      <c r="B17" s="53"/>
      <c r="C17" s="54"/>
      <c r="D17" s="55"/>
      <c r="E17" s="48"/>
      <c r="F17" s="49"/>
      <c r="G17" s="48"/>
      <c r="H17" s="48"/>
      <c r="I17" s="48"/>
    </row>
    <row r="18" ht="32" customHeight="1" spans="1:9">
      <c r="A18" s="8" t="s">
        <v>29</v>
      </c>
      <c r="B18" s="8" t="s">
        <v>30</v>
      </c>
      <c r="C18" s="8" t="s">
        <v>31</v>
      </c>
      <c r="D18" s="8" t="s">
        <v>32</v>
      </c>
      <c r="E18" s="8" t="s">
        <v>33</v>
      </c>
      <c r="F18" s="8" t="s">
        <v>34</v>
      </c>
      <c r="G18" s="8" t="s">
        <v>15</v>
      </c>
      <c r="H18" s="8" t="s">
        <v>17</v>
      </c>
      <c r="I18" s="8" t="s">
        <v>35</v>
      </c>
    </row>
    <row r="19" ht="32" customHeight="1" spans="1:9">
      <c r="A19" s="8"/>
      <c r="B19" s="9" t="s">
        <v>36</v>
      </c>
      <c r="C19" s="11" t="s">
        <v>37</v>
      </c>
      <c r="D19" s="8" t="s">
        <v>300</v>
      </c>
      <c r="E19" s="72">
        <v>1</v>
      </c>
      <c r="F19" s="56">
        <v>0.01</v>
      </c>
      <c r="G19" s="8">
        <v>10</v>
      </c>
      <c r="H19" s="8">
        <v>10</v>
      </c>
      <c r="I19" s="5"/>
    </row>
    <row r="20" ht="32" customHeight="1" spans="1:11">
      <c r="A20" s="8"/>
      <c r="B20" s="12"/>
      <c r="C20" s="11"/>
      <c r="D20" s="8" t="s">
        <v>301</v>
      </c>
      <c r="E20" s="69" t="s">
        <v>302</v>
      </c>
      <c r="F20" s="69" t="s">
        <v>302</v>
      </c>
      <c r="G20" s="32">
        <v>10</v>
      </c>
      <c r="H20" s="32">
        <v>10</v>
      </c>
      <c r="I20" s="5"/>
      <c r="K20" s="71"/>
    </row>
    <row r="21" ht="32" customHeight="1" spans="1:9">
      <c r="A21" s="8"/>
      <c r="B21" s="12"/>
      <c r="C21" s="11" t="s">
        <v>48</v>
      </c>
      <c r="D21" s="8" t="s">
        <v>303</v>
      </c>
      <c r="E21" s="57" t="s">
        <v>304</v>
      </c>
      <c r="F21" s="57" t="s">
        <v>304</v>
      </c>
      <c r="G21" s="32">
        <v>10</v>
      </c>
      <c r="H21" s="32">
        <v>10</v>
      </c>
      <c r="I21" s="5"/>
    </row>
    <row r="22" ht="32" customHeight="1" spans="1:9">
      <c r="A22" s="8"/>
      <c r="B22" s="12"/>
      <c r="C22" s="11" t="s">
        <v>51</v>
      </c>
      <c r="D22" s="8" t="s">
        <v>305</v>
      </c>
      <c r="E22" s="32" t="s">
        <v>110</v>
      </c>
      <c r="F22" s="32" t="s">
        <v>110</v>
      </c>
      <c r="G22" s="32">
        <v>10</v>
      </c>
      <c r="H22" s="32">
        <v>10</v>
      </c>
      <c r="I22" s="5"/>
    </row>
    <row r="23" ht="32" customHeight="1" spans="1:9">
      <c r="A23" s="8"/>
      <c r="B23" s="12"/>
      <c r="C23" s="29" t="s">
        <v>55</v>
      </c>
      <c r="D23" s="8" t="s">
        <v>306</v>
      </c>
      <c r="E23" s="73" t="s">
        <v>307</v>
      </c>
      <c r="F23" s="57" t="s">
        <v>307</v>
      </c>
      <c r="G23" s="32">
        <v>10</v>
      </c>
      <c r="H23" s="32">
        <v>10</v>
      </c>
      <c r="I23" s="5"/>
    </row>
    <row r="24" ht="32" customHeight="1" spans="1:9">
      <c r="A24" s="8"/>
      <c r="B24" s="9" t="s">
        <v>61</v>
      </c>
      <c r="C24" s="11" t="s">
        <v>62</v>
      </c>
      <c r="D24" s="8" t="s">
        <v>214</v>
      </c>
      <c r="E24" s="57" t="s">
        <v>53</v>
      </c>
      <c r="F24" s="57" t="s">
        <v>53</v>
      </c>
      <c r="G24" s="32">
        <v>15</v>
      </c>
      <c r="H24" s="32">
        <v>15</v>
      </c>
      <c r="I24" s="5"/>
    </row>
    <row r="25" ht="32" customHeight="1" spans="1:14">
      <c r="A25" s="8"/>
      <c r="B25" s="12"/>
      <c r="C25" s="11" t="s">
        <v>65</v>
      </c>
      <c r="D25" s="27" t="s">
        <v>308</v>
      </c>
      <c r="E25" s="57" t="s">
        <v>202</v>
      </c>
      <c r="F25" s="57" t="s">
        <v>202</v>
      </c>
      <c r="G25" s="32">
        <v>15</v>
      </c>
      <c r="H25" s="32">
        <v>15</v>
      </c>
      <c r="I25" s="5"/>
      <c r="N25" s="71"/>
    </row>
    <row r="26" ht="32" customHeight="1" spans="1:9">
      <c r="A26" s="8"/>
      <c r="B26" s="9" t="s">
        <v>76</v>
      </c>
      <c r="C26" s="9" t="s">
        <v>77</v>
      </c>
      <c r="D26" s="5" t="s">
        <v>309</v>
      </c>
      <c r="E26" s="57">
        <v>0.85</v>
      </c>
      <c r="F26" s="57">
        <v>0.85</v>
      </c>
      <c r="G26" s="32">
        <v>10</v>
      </c>
      <c r="H26" s="32">
        <v>10</v>
      </c>
      <c r="I26" s="5"/>
    </row>
    <row r="27" spans="1:9">
      <c r="A27" s="8" t="s">
        <v>80</v>
      </c>
      <c r="B27" s="8"/>
      <c r="C27" s="8"/>
      <c r="D27" s="8"/>
      <c r="E27" s="8"/>
      <c r="F27" s="8"/>
      <c r="G27" s="8">
        <v>100</v>
      </c>
      <c r="H27" s="60">
        <f>SUM(H19:H26)+I8</f>
        <v>100</v>
      </c>
      <c r="I27" s="8"/>
    </row>
    <row r="28" ht="57" customHeight="1" spans="1:9">
      <c r="A28" s="5" t="s">
        <v>81</v>
      </c>
      <c r="B28" s="19" t="s">
        <v>310</v>
      </c>
      <c r="C28" s="19"/>
      <c r="D28" s="19"/>
      <c r="E28" s="19"/>
      <c r="F28" s="19"/>
      <c r="G28" s="19"/>
      <c r="H28" s="19"/>
      <c r="I28" s="19"/>
    </row>
    <row r="29" ht="18" customHeight="1" spans="1:9">
      <c r="A29" s="3"/>
      <c r="B29" s="3" t="s">
        <v>83</v>
      </c>
      <c r="C29" s="3"/>
      <c r="D29" s="3"/>
      <c r="E29" s="3"/>
      <c r="F29" s="4"/>
      <c r="G29" s="3"/>
      <c r="H29" s="3"/>
      <c r="I29" s="3"/>
    </row>
    <row r="30" ht="45" customHeight="1" spans="1:9">
      <c r="A30" s="21" t="s">
        <v>84</v>
      </c>
      <c r="B30" s="21"/>
      <c r="C30" s="21"/>
      <c r="D30" s="21"/>
      <c r="E30" s="21"/>
      <c r="F30" s="61"/>
      <c r="G30" s="21"/>
      <c r="H30" s="21"/>
      <c r="I30" s="21"/>
    </row>
    <row r="31" spans="1:9">
      <c r="A31" s="3" t="s">
        <v>85</v>
      </c>
      <c r="B31" s="3"/>
      <c r="C31" s="3"/>
      <c r="D31" s="3"/>
      <c r="E31" s="3"/>
      <c r="F31" s="4"/>
      <c r="G31" s="3"/>
      <c r="H31" s="3"/>
      <c r="I31" s="3"/>
    </row>
    <row r="32" ht="27" customHeight="1" spans="1:9">
      <c r="A32" s="21" t="s">
        <v>86</v>
      </c>
      <c r="B32" s="21"/>
      <c r="C32" s="21"/>
      <c r="D32" s="21"/>
      <c r="E32" s="21"/>
      <c r="F32" s="61"/>
      <c r="G32" s="21"/>
      <c r="H32" s="21"/>
      <c r="I32" s="21"/>
    </row>
    <row r="33" ht="37.5" customHeight="1" spans="1:9">
      <c r="A33" s="21" t="s">
        <v>87</v>
      </c>
      <c r="B33" s="21"/>
      <c r="C33" s="21"/>
      <c r="D33" s="21"/>
      <c r="E33" s="21"/>
      <c r="F33" s="61"/>
      <c r="G33" s="21"/>
      <c r="H33" s="21"/>
      <c r="I33" s="21"/>
    </row>
  </sheetData>
  <mergeCells count="27">
    <mergeCell ref="A1:B1"/>
    <mergeCell ref="A2:I2"/>
    <mergeCell ref="E3:G3"/>
    <mergeCell ref="B5:I5"/>
    <mergeCell ref="B6:D6"/>
    <mergeCell ref="F6:I6"/>
    <mergeCell ref="B7:C7"/>
    <mergeCell ref="B8:C8"/>
    <mergeCell ref="B9:C9"/>
    <mergeCell ref="B10:C10"/>
    <mergeCell ref="B11:C11"/>
    <mergeCell ref="B12:C12"/>
    <mergeCell ref="B13:D13"/>
    <mergeCell ref="E13:I13"/>
    <mergeCell ref="A27:F27"/>
    <mergeCell ref="B28:I28"/>
    <mergeCell ref="A30:I30"/>
    <mergeCell ref="A32:I32"/>
    <mergeCell ref="A33:I33"/>
    <mergeCell ref="A7:A12"/>
    <mergeCell ref="A13:A17"/>
    <mergeCell ref="A18:A26"/>
    <mergeCell ref="B19:B23"/>
    <mergeCell ref="B24:B25"/>
    <mergeCell ref="C19:C20"/>
    <mergeCell ref="B14:D17"/>
    <mergeCell ref="E14:I1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opLeftCell="A11" workbookViewId="0">
      <selection activeCell="J23" sqref="J23"/>
    </sheetView>
  </sheetViews>
  <sheetFormatPr defaultColWidth="9" defaultRowHeight="13.5"/>
  <cols>
    <col min="1" max="1" width="7" customWidth="1"/>
    <col min="2" max="2" width="7.75" customWidth="1"/>
    <col min="3" max="3" width="7.88333333333333" customWidth="1"/>
    <col min="4" max="4" width="10.3333333333333" customWidth="1"/>
    <col min="5" max="5" width="20.375" customWidth="1"/>
    <col min="6" max="6" width="13.25" style="1" customWidth="1"/>
    <col min="7" max="7" width="8" customWidth="1"/>
    <col min="8" max="8" width="6.875"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4"/>
      <c r="G4" s="3"/>
      <c r="H4" s="3"/>
      <c r="I4" s="3"/>
    </row>
    <row r="5" spans="1:9">
      <c r="A5" s="5" t="s">
        <v>5</v>
      </c>
      <c r="B5" s="6" t="s">
        <v>311</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12</v>
      </c>
      <c r="E8" s="15"/>
      <c r="F8" s="15">
        <v>12</v>
      </c>
      <c r="G8" s="8">
        <v>10</v>
      </c>
      <c r="H8" s="15">
        <v>100</v>
      </c>
      <c r="I8" s="15">
        <v>10</v>
      </c>
    </row>
    <row r="9" spans="1:9">
      <c r="A9" s="12"/>
      <c r="B9" s="8" t="s">
        <v>19</v>
      </c>
      <c r="C9" s="8"/>
      <c r="D9" s="15">
        <v>12</v>
      </c>
      <c r="E9" s="15"/>
      <c r="F9" s="15">
        <v>12</v>
      </c>
      <c r="G9" s="8" t="s">
        <v>20</v>
      </c>
      <c r="H9" s="8" t="s">
        <v>20</v>
      </c>
      <c r="I9" s="8" t="s">
        <v>20</v>
      </c>
    </row>
    <row r="10" spans="1:9">
      <c r="A10" s="12"/>
      <c r="B10" s="8" t="s">
        <v>21</v>
      </c>
      <c r="C10" s="8"/>
      <c r="D10" s="15">
        <v>12</v>
      </c>
      <c r="E10" s="15"/>
      <c r="F10" s="15">
        <v>12</v>
      </c>
      <c r="G10" s="8" t="s">
        <v>20</v>
      </c>
      <c r="H10" s="8" t="s">
        <v>20</v>
      </c>
      <c r="I10" s="8" t="s">
        <v>20</v>
      </c>
    </row>
    <row r="11" spans="1:9">
      <c r="A11" s="12"/>
      <c r="B11" s="8" t="s">
        <v>22</v>
      </c>
      <c r="C11" s="8"/>
      <c r="D11" s="15"/>
      <c r="E11" s="15"/>
      <c r="F11" s="8"/>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312</v>
      </c>
      <c r="C14" s="46"/>
      <c r="D14" s="47"/>
      <c r="E14" s="48" t="s">
        <v>313</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25" customHeight="1" spans="1:9">
      <c r="A17" s="14"/>
      <c r="B17" s="53"/>
      <c r="C17" s="54"/>
      <c r="D17" s="55"/>
      <c r="E17" s="48"/>
      <c r="F17" s="49"/>
      <c r="G17" s="48"/>
      <c r="H17" s="48"/>
      <c r="I17" s="48"/>
    </row>
    <row r="18" ht="32" customHeight="1" spans="1:9">
      <c r="A18" s="8" t="s">
        <v>29</v>
      </c>
      <c r="B18" s="8" t="s">
        <v>30</v>
      </c>
      <c r="C18" s="8" t="s">
        <v>31</v>
      </c>
      <c r="D18" s="8" t="s">
        <v>32</v>
      </c>
      <c r="E18" s="8" t="s">
        <v>33</v>
      </c>
      <c r="F18" s="8" t="s">
        <v>34</v>
      </c>
      <c r="G18" s="8" t="s">
        <v>15</v>
      </c>
      <c r="H18" s="8" t="s">
        <v>17</v>
      </c>
      <c r="I18" s="8" t="s">
        <v>35</v>
      </c>
    </row>
    <row r="19" ht="32" customHeight="1" spans="1:9">
      <c r="A19" s="8"/>
      <c r="B19" s="9" t="s">
        <v>36</v>
      </c>
      <c r="C19" s="11" t="s">
        <v>37</v>
      </c>
      <c r="D19" s="8" t="s">
        <v>314</v>
      </c>
      <c r="E19" s="56">
        <v>1</v>
      </c>
      <c r="F19" s="56">
        <v>1</v>
      </c>
      <c r="G19" s="8">
        <v>10</v>
      </c>
      <c r="H19" s="8">
        <v>10</v>
      </c>
      <c r="I19" s="5"/>
    </row>
    <row r="20" ht="32" customHeight="1" spans="1:11">
      <c r="A20" s="8"/>
      <c r="B20" s="12"/>
      <c r="C20" s="11"/>
      <c r="D20" s="8" t="s">
        <v>315</v>
      </c>
      <c r="E20" s="69" t="s">
        <v>316</v>
      </c>
      <c r="F20" s="69" t="s">
        <v>316</v>
      </c>
      <c r="G20" s="32">
        <v>10</v>
      </c>
      <c r="H20" s="32">
        <v>10</v>
      </c>
      <c r="I20" s="5"/>
      <c r="K20" s="71"/>
    </row>
    <row r="21" ht="32" customHeight="1" spans="1:9">
      <c r="A21" s="8"/>
      <c r="B21" s="12"/>
      <c r="C21" s="11" t="s">
        <v>48</v>
      </c>
      <c r="D21" s="8" t="s">
        <v>303</v>
      </c>
      <c r="E21" s="57" t="s">
        <v>304</v>
      </c>
      <c r="F21" s="57" t="s">
        <v>304</v>
      </c>
      <c r="G21" s="32">
        <v>10</v>
      </c>
      <c r="H21" s="32">
        <v>10</v>
      </c>
      <c r="I21" s="5"/>
    </row>
    <row r="22" ht="32" customHeight="1" spans="1:9">
      <c r="A22" s="8"/>
      <c r="B22" s="12"/>
      <c r="C22" s="11" t="s">
        <v>51</v>
      </c>
      <c r="D22" s="8" t="s">
        <v>317</v>
      </c>
      <c r="E22" s="32" t="s">
        <v>186</v>
      </c>
      <c r="F22" s="32" t="s">
        <v>186</v>
      </c>
      <c r="G22" s="32">
        <v>10</v>
      </c>
      <c r="H22" s="32">
        <v>10</v>
      </c>
      <c r="I22" s="5"/>
    </row>
    <row r="23" ht="32" customHeight="1" spans="1:9">
      <c r="A23" s="8"/>
      <c r="B23" s="12"/>
      <c r="C23" s="29" t="s">
        <v>55</v>
      </c>
      <c r="D23" s="8" t="s">
        <v>306</v>
      </c>
      <c r="E23" s="70" t="s">
        <v>318</v>
      </c>
      <c r="F23" s="70" t="s">
        <v>318</v>
      </c>
      <c r="G23" s="32">
        <v>10</v>
      </c>
      <c r="H23" s="32">
        <v>10</v>
      </c>
      <c r="I23" s="5"/>
    </row>
    <row r="24" ht="32" customHeight="1" spans="1:9">
      <c r="A24" s="8"/>
      <c r="B24" s="9" t="s">
        <v>61</v>
      </c>
      <c r="C24" s="11" t="s">
        <v>62</v>
      </c>
      <c r="D24" s="8" t="s">
        <v>319</v>
      </c>
      <c r="E24" s="58" t="s">
        <v>67</v>
      </c>
      <c r="F24" s="58" t="s">
        <v>53</v>
      </c>
      <c r="G24" s="32">
        <v>15</v>
      </c>
      <c r="H24" s="32">
        <v>15</v>
      </c>
      <c r="I24" s="5"/>
    </row>
    <row r="25" ht="32" customHeight="1" spans="1:14">
      <c r="A25" s="8"/>
      <c r="B25" s="12"/>
      <c r="C25" s="11" t="s">
        <v>65</v>
      </c>
      <c r="D25" s="27" t="s">
        <v>308</v>
      </c>
      <c r="E25" s="26" t="s">
        <v>202</v>
      </c>
      <c r="F25" s="26" t="s">
        <v>202</v>
      </c>
      <c r="G25" s="32">
        <v>15</v>
      </c>
      <c r="H25" s="32">
        <v>15</v>
      </c>
      <c r="I25" s="5"/>
      <c r="N25" s="71"/>
    </row>
    <row r="26" ht="32" customHeight="1" spans="1:9">
      <c r="A26" s="8"/>
      <c r="B26" s="9" t="s">
        <v>76</v>
      </c>
      <c r="C26" s="9" t="s">
        <v>77</v>
      </c>
      <c r="D26" s="5" t="s">
        <v>309</v>
      </c>
      <c r="E26" s="57">
        <v>0.85</v>
      </c>
      <c r="F26" s="57">
        <v>0.85</v>
      </c>
      <c r="G26" s="32">
        <v>10</v>
      </c>
      <c r="H26" s="32">
        <v>10</v>
      </c>
      <c r="I26" s="5"/>
    </row>
    <row r="27" spans="1:9">
      <c r="A27" s="8" t="s">
        <v>80</v>
      </c>
      <c r="B27" s="8"/>
      <c r="C27" s="8"/>
      <c r="D27" s="8"/>
      <c r="E27" s="8"/>
      <c r="F27" s="8"/>
      <c r="G27" s="8">
        <v>100</v>
      </c>
      <c r="H27" s="60">
        <f>SUM(H19:H26)+I8</f>
        <v>100</v>
      </c>
      <c r="I27" s="8"/>
    </row>
    <row r="28" ht="57" customHeight="1" spans="1:9">
      <c r="A28" s="5" t="s">
        <v>81</v>
      </c>
      <c r="B28" s="19" t="s">
        <v>320</v>
      </c>
      <c r="C28" s="19"/>
      <c r="D28" s="19"/>
      <c r="E28" s="19"/>
      <c r="F28" s="19"/>
      <c r="G28" s="19"/>
      <c r="H28" s="19"/>
      <c r="I28" s="19"/>
    </row>
    <row r="29" ht="18" customHeight="1" spans="1:9">
      <c r="A29" s="3"/>
      <c r="B29" s="3" t="s">
        <v>83</v>
      </c>
      <c r="C29" s="3"/>
      <c r="D29" s="3"/>
      <c r="E29" s="3"/>
      <c r="F29" s="4"/>
      <c r="G29" s="3"/>
      <c r="H29" s="3"/>
      <c r="I29" s="3"/>
    </row>
    <row r="30" ht="45" customHeight="1" spans="1:9">
      <c r="A30" s="21" t="s">
        <v>84</v>
      </c>
      <c r="B30" s="21"/>
      <c r="C30" s="21"/>
      <c r="D30" s="21"/>
      <c r="E30" s="21"/>
      <c r="F30" s="61"/>
      <c r="G30" s="21"/>
      <c r="H30" s="21"/>
      <c r="I30" s="21"/>
    </row>
    <row r="31" spans="1:9">
      <c r="A31" s="3" t="s">
        <v>85</v>
      </c>
      <c r="B31" s="3"/>
      <c r="C31" s="3"/>
      <c r="D31" s="3"/>
      <c r="E31" s="3"/>
      <c r="F31" s="4"/>
      <c r="G31" s="3"/>
      <c r="H31" s="3"/>
      <c r="I31" s="3"/>
    </row>
    <row r="32" ht="27" customHeight="1" spans="1:9">
      <c r="A32" s="21" t="s">
        <v>86</v>
      </c>
      <c r="B32" s="21"/>
      <c r="C32" s="21"/>
      <c r="D32" s="21"/>
      <c r="E32" s="21"/>
      <c r="F32" s="61"/>
      <c r="G32" s="21"/>
      <c r="H32" s="21"/>
      <c r="I32" s="21"/>
    </row>
    <row r="33" ht="37.5" customHeight="1" spans="1:9">
      <c r="A33" s="21" t="s">
        <v>87</v>
      </c>
      <c r="B33" s="21"/>
      <c r="C33" s="21"/>
      <c r="D33" s="21"/>
      <c r="E33" s="21"/>
      <c r="F33" s="61"/>
      <c r="G33" s="21"/>
      <c r="H33" s="21"/>
      <c r="I33" s="21"/>
    </row>
  </sheetData>
  <mergeCells count="27">
    <mergeCell ref="A1:B1"/>
    <mergeCell ref="A2:I2"/>
    <mergeCell ref="E3:G3"/>
    <mergeCell ref="B5:I5"/>
    <mergeCell ref="B6:D6"/>
    <mergeCell ref="F6:I6"/>
    <mergeCell ref="B7:C7"/>
    <mergeCell ref="B8:C8"/>
    <mergeCell ref="B9:C9"/>
    <mergeCell ref="B10:C10"/>
    <mergeCell ref="B11:C11"/>
    <mergeCell ref="B12:C12"/>
    <mergeCell ref="B13:D13"/>
    <mergeCell ref="E13:I13"/>
    <mergeCell ref="A27:F27"/>
    <mergeCell ref="B28:I28"/>
    <mergeCell ref="A30:I30"/>
    <mergeCell ref="A32:I32"/>
    <mergeCell ref="A33:I33"/>
    <mergeCell ref="A7:A12"/>
    <mergeCell ref="A13:A17"/>
    <mergeCell ref="A18:A26"/>
    <mergeCell ref="B19:B23"/>
    <mergeCell ref="B24:B25"/>
    <mergeCell ref="C19:C20"/>
    <mergeCell ref="B14:D17"/>
    <mergeCell ref="E14:I1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17" workbookViewId="0">
      <selection activeCell="B40" sqref="B40:I40"/>
    </sheetView>
  </sheetViews>
  <sheetFormatPr defaultColWidth="9" defaultRowHeight="13.5"/>
  <cols>
    <col min="1" max="1" width="7" customWidth="1"/>
    <col min="2" max="2" width="7.75" customWidth="1"/>
    <col min="3" max="3" width="7.88333333333333" customWidth="1"/>
    <col min="4" max="4" width="10.3333333333333" customWidth="1"/>
    <col min="5" max="5" width="14.8833333333333" customWidth="1"/>
    <col min="6" max="6" width="18.25" style="1" customWidth="1"/>
    <col min="7" max="7" width="8" customWidth="1"/>
    <col min="8" max="8" width="7.125"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4"/>
      <c r="G4" s="3"/>
      <c r="H4" s="3"/>
      <c r="I4" s="3"/>
    </row>
    <row r="5" spans="1:9">
      <c r="A5" s="5" t="s">
        <v>5</v>
      </c>
      <c r="B5" s="6" t="s">
        <v>321</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50</v>
      </c>
      <c r="E8" s="15"/>
      <c r="F8" s="15">
        <v>34.84</v>
      </c>
      <c r="G8" s="8">
        <v>10</v>
      </c>
      <c r="H8" s="15">
        <f>F8/D8*100</f>
        <v>69.68</v>
      </c>
      <c r="I8" s="15">
        <f>H8/G8</f>
        <v>6.968</v>
      </c>
    </row>
    <row r="9" spans="1:9">
      <c r="A9" s="12"/>
      <c r="B9" s="8" t="s">
        <v>19</v>
      </c>
      <c r="C9" s="8"/>
      <c r="D9" s="15">
        <v>50</v>
      </c>
      <c r="E9" s="15"/>
      <c r="F9" s="15">
        <v>34.84</v>
      </c>
      <c r="G9" s="8" t="s">
        <v>20</v>
      </c>
      <c r="H9" s="8" t="s">
        <v>20</v>
      </c>
      <c r="I9" s="8" t="s">
        <v>20</v>
      </c>
    </row>
    <row r="10" spans="1:9">
      <c r="A10" s="12"/>
      <c r="B10" s="8" t="s">
        <v>21</v>
      </c>
      <c r="C10" s="8"/>
      <c r="D10" s="15"/>
      <c r="E10" s="15"/>
      <c r="F10" s="15"/>
      <c r="G10" s="8" t="s">
        <v>20</v>
      </c>
      <c r="H10" s="8" t="s">
        <v>20</v>
      </c>
      <c r="I10" s="8" t="s">
        <v>20</v>
      </c>
    </row>
    <row r="11" spans="1:9">
      <c r="A11" s="12"/>
      <c r="B11" s="8" t="s">
        <v>22</v>
      </c>
      <c r="C11" s="8"/>
      <c r="D11" s="15">
        <v>50</v>
      </c>
      <c r="E11" s="15"/>
      <c r="F11" s="15">
        <v>34.84</v>
      </c>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234</v>
      </c>
      <c r="C14" s="46"/>
      <c r="D14" s="47"/>
      <c r="E14" s="48" t="s">
        <v>235</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55" customHeight="1" spans="1:9">
      <c r="A17" s="14"/>
      <c r="B17" s="53"/>
      <c r="C17" s="54"/>
      <c r="D17" s="55"/>
      <c r="E17" s="48"/>
      <c r="F17" s="49"/>
      <c r="G17" s="48"/>
      <c r="H17" s="48"/>
      <c r="I17" s="48"/>
    </row>
    <row r="18" spans="1:9">
      <c r="A18" s="8" t="s">
        <v>29</v>
      </c>
      <c r="B18" s="8" t="s">
        <v>30</v>
      </c>
      <c r="C18" s="8" t="s">
        <v>31</v>
      </c>
      <c r="D18" s="8" t="s">
        <v>32</v>
      </c>
      <c r="E18" s="8" t="s">
        <v>33</v>
      </c>
      <c r="F18" s="8" t="s">
        <v>34</v>
      </c>
      <c r="G18" s="8" t="s">
        <v>15</v>
      </c>
      <c r="H18" s="8" t="s">
        <v>17</v>
      </c>
      <c r="I18" s="8" t="s">
        <v>35</v>
      </c>
    </row>
    <row r="19" spans="1:9">
      <c r="A19" s="8"/>
      <c r="B19" s="9" t="s">
        <v>36</v>
      </c>
      <c r="C19" s="11" t="s">
        <v>37</v>
      </c>
      <c r="D19" s="8" t="s">
        <v>236</v>
      </c>
      <c r="E19" s="8" t="s">
        <v>236</v>
      </c>
      <c r="F19" s="56">
        <v>1</v>
      </c>
      <c r="G19" s="8">
        <v>10</v>
      </c>
      <c r="H19" s="8">
        <v>10</v>
      </c>
      <c r="I19" s="5"/>
    </row>
    <row r="20" spans="1:9">
      <c r="A20" s="8"/>
      <c r="B20" s="12"/>
      <c r="C20" s="11"/>
      <c r="D20" s="8" t="s">
        <v>200</v>
      </c>
      <c r="E20" s="8" t="s">
        <v>200</v>
      </c>
      <c r="F20" s="57">
        <v>1</v>
      </c>
      <c r="G20" s="32">
        <v>10</v>
      </c>
      <c r="H20" s="32">
        <v>10</v>
      </c>
      <c r="I20" s="5"/>
    </row>
    <row r="21" spans="1:9">
      <c r="A21" s="8"/>
      <c r="B21" s="12"/>
      <c r="C21" s="11"/>
      <c r="D21" s="8"/>
      <c r="E21" s="8"/>
      <c r="F21" s="63"/>
      <c r="G21" s="32"/>
      <c r="H21" s="64"/>
      <c r="I21" s="5"/>
    </row>
    <row r="22" spans="1:9">
      <c r="A22" s="8"/>
      <c r="B22" s="12"/>
      <c r="C22" s="11" t="s">
        <v>48</v>
      </c>
      <c r="D22" s="8" t="s">
        <v>237</v>
      </c>
      <c r="E22" s="8" t="s">
        <v>237</v>
      </c>
      <c r="F22" s="57">
        <v>1</v>
      </c>
      <c r="G22" s="32">
        <v>10</v>
      </c>
      <c r="H22" s="32">
        <v>10</v>
      </c>
      <c r="I22" s="5"/>
    </row>
    <row r="23" spans="1:9">
      <c r="A23" s="8"/>
      <c r="B23" s="12"/>
      <c r="C23" s="11"/>
      <c r="D23" s="8"/>
      <c r="E23" s="8"/>
      <c r="F23" s="57"/>
      <c r="G23" s="32"/>
      <c r="H23" s="32"/>
      <c r="I23" s="5"/>
    </row>
    <row r="24" ht="45" spans="1:10">
      <c r="A24" s="8"/>
      <c r="B24" s="12"/>
      <c r="C24" s="11" t="s">
        <v>51</v>
      </c>
      <c r="D24" s="8" t="s">
        <v>238</v>
      </c>
      <c r="E24" s="8" t="s">
        <v>238</v>
      </c>
      <c r="F24" s="62" t="s">
        <v>322</v>
      </c>
      <c r="G24" s="32">
        <v>10</v>
      </c>
      <c r="H24" s="32">
        <v>9</v>
      </c>
      <c r="I24" s="7" t="s">
        <v>323</v>
      </c>
      <c r="J24" s="67"/>
    </row>
    <row r="25" ht="22.5" spans="1:9">
      <c r="A25" s="8"/>
      <c r="B25" s="12"/>
      <c r="C25" s="11"/>
      <c r="D25" s="8" t="s">
        <v>240</v>
      </c>
      <c r="E25" s="8" t="s">
        <v>240</v>
      </c>
      <c r="F25" s="62" t="s">
        <v>324</v>
      </c>
      <c r="G25" s="32"/>
      <c r="H25" s="32"/>
      <c r="I25" s="5"/>
    </row>
    <row r="26" spans="1:9">
      <c r="A26" s="8"/>
      <c r="B26" s="12"/>
      <c r="C26" s="11"/>
      <c r="D26" s="8"/>
      <c r="E26" s="8"/>
      <c r="F26" s="57"/>
      <c r="G26" s="32"/>
      <c r="H26" s="32"/>
      <c r="I26" s="5"/>
    </row>
    <row r="27" ht="45" spans="1:9">
      <c r="A27" s="8"/>
      <c r="B27" s="12"/>
      <c r="C27" s="29" t="s">
        <v>55</v>
      </c>
      <c r="D27" s="8" t="s">
        <v>242</v>
      </c>
      <c r="E27" s="8" t="s">
        <v>325</v>
      </c>
      <c r="F27" s="65" t="s">
        <v>326</v>
      </c>
      <c r="G27" s="32">
        <v>10</v>
      </c>
      <c r="H27" s="32">
        <v>8</v>
      </c>
      <c r="I27" s="7" t="s">
        <v>323</v>
      </c>
    </row>
    <row r="28" spans="1:9">
      <c r="A28" s="8"/>
      <c r="B28" s="12"/>
      <c r="C28" s="40"/>
      <c r="D28" s="8"/>
      <c r="E28" s="8"/>
      <c r="F28" s="62"/>
      <c r="G28" s="32"/>
      <c r="H28" s="32"/>
      <c r="I28" s="5"/>
    </row>
    <row r="29" ht="27" customHeight="1" spans="1:9">
      <c r="A29" s="8"/>
      <c r="B29" s="9" t="s">
        <v>61</v>
      </c>
      <c r="C29" s="11" t="s">
        <v>62</v>
      </c>
      <c r="D29" s="8" t="s">
        <v>327</v>
      </c>
      <c r="E29" s="8" t="s">
        <v>244</v>
      </c>
      <c r="F29" s="8" t="s">
        <v>328</v>
      </c>
      <c r="G29" s="32">
        <v>15</v>
      </c>
      <c r="H29" s="32">
        <v>15</v>
      </c>
      <c r="I29" s="5"/>
    </row>
    <row r="30" ht="14.25" spans="1:9">
      <c r="A30" s="8"/>
      <c r="B30" s="12"/>
      <c r="C30" s="11"/>
      <c r="D30" s="5"/>
      <c r="E30" s="5"/>
      <c r="F30" s="32"/>
      <c r="G30" s="32"/>
      <c r="H30" s="32"/>
      <c r="I30" s="5"/>
    </row>
    <row r="31" ht="34.5" spans="1:9">
      <c r="A31" s="8"/>
      <c r="B31" s="12"/>
      <c r="C31" s="11" t="s">
        <v>65</v>
      </c>
      <c r="D31" s="27" t="s">
        <v>329</v>
      </c>
      <c r="E31" s="27" t="s">
        <v>246</v>
      </c>
      <c r="F31" s="26" t="s">
        <v>247</v>
      </c>
      <c r="G31" s="32">
        <v>15</v>
      </c>
      <c r="H31" s="32">
        <v>15</v>
      </c>
      <c r="I31" s="5"/>
    </row>
    <row r="32" spans="1:9">
      <c r="A32" s="8"/>
      <c r="B32" s="12"/>
      <c r="C32" s="11"/>
      <c r="D32" s="5"/>
      <c r="E32" s="5"/>
      <c r="F32" s="32"/>
      <c r="G32" s="32"/>
      <c r="H32" s="32"/>
      <c r="I32" s="5"/>
    </row>
    <row r="33" ht="24" customHeight="1" spans="1:9">
      <c r="A33" s="8"/>
      <c r="B33" s="12"/>
      <c r="C33" s="11" t="s">
        <v>69</v>
      </c>
      <c r="D33" s="5"/>
      <c r="E33" s="5"/>
      <c r="F33" s="5"/>
      <c r="G33" s="32"/>
      <c r="H33" s="32"/>
      <c r="I33" s="5"/>
    </row>
    <row r="34" spans="1:9">
      <c r="A34" s="8"/>
      <c r="B34" s="12"/>
      <c r="C34" s="11"/>
      <c r="D34" s="5"/>
      <c r="E34" s="5"/>
      <c r="F34" s="32"/>
      <c r="G34" s="32"/>
      <c r="H34" s="32"/>
      <c r="I34" s="5"/>
    </row>
    <row r="35" ht="20.25" spans="1:10">
      <c r="A35" s="8"/>
      <c r="B35" s="12"/>
      <c r="C35" s="11" t="s">
        <v>72</v>
      </c>
      <c r="D35" s="7"/>
      <c r="E35" s="7"/>
      <c r="F35" s="5"/>
      <c r="G35" s="32"/>
      <c r="H35" s="32"/>
      <c r="I35" s="5"/>
      <c r="J35" s="68"/>
    </row>
    <row r="36" spans="1:9">
      <c r="A36" s="8"/>
      <c r="B36" s="12"/>
      <c r="C36" s="11"/>
      <c r="D36" s="7"/>
      <c r="E36" s="7"/>
      <c r="F36" s="32"/>
      <c r="G36" s="32"/>
      <c r="H36" s="32"/>
      <c r="I36" s="5"/>
    </row>
    <row r="37" spans="1:9">
      <c r="A37" s="8"/>
      <c r="B37" s="9" t="s">
        <v>76</v>
      </c>
      <c r="C37" s="9" t="s">
        <v>77</v>
      </c>
      <c r="D37" s="5" t="s">
        <v>249</v>
      </c>
      <c r="E37" s="59">
        <v>0.95</v>
      </c>
      <c r="F37" s="57">
        <v>0.95</v>
      </c>
      <c r="G37" s="32">
        <v>10</v>
      </c>
      <c r="H37" s="32">
        <v>10</v>
      </c>
      <c r="I37" s="5"/>
    </row>
    <row r="38" ht="26" customHeight="1" spans="1:9">
      <c r="A38" s="8"/>
      <c r="B38" s="12"/>
      <c r="C38" s="12"/>
      <c r="D38" s="5"/>
      <c r="E38" s="5"/>
      <c r="F38" s="56"/>
      <c r="G38" s="5"/>
      <c r="H38" s="5"/>
      <c r="I38" s="5"/>
    </row>
    <row r="39" spans="1:9">
      <c r="A39" s="8" t="s">
        <v>80</v>
      </c>
      <c r="B39" s="8"/>
      <c r="C39" s="8"/>
      <c r="D39" s="8"/>
      <c r="E39" s="8"/>
      <c r="F39" s="8"/>
      <c r="G39" s="8">
        <v>100</v>
      </c>
      <c r="H39" s="66">
        <f>SUM(H19:H38)+I8</f>
        <v>93.968</v>
      </c>
      <c r="I39" s="8"/>
    </row>
    <row r="40" ht="57" customHeight="1" spans="1:9">
      <c r="A40" s="5" t="s">
        <v>81</v>
      </c>
      <c r="B40" s="19" t="s">
        <v>330</v>
      </c>
      <c r="C40" s="19"/>
      <c r="D40" s="19"/>
      <c r="E40" s="19"/>
      <c r="F40" s="19"/>
      <c r="G40" s="19"/>
      <c r="H40" s="19"/>
      <c r="I40" s="19"/>
    </row>
    <row r="41" ht="18" customHeight="1" spans="1:9">
      <c r="A41" s="3"/>
      <c r="B41" s="3" t="s">
        <v>83</v>
      </c>
      <c r="C41" s="3"/>
      <c r="D41" s="3"/>
      <c r="E41" s="3"/>
      <c r="F41" s="4"/>
      <c r="G41" s="3"/>
      <c r="H41" s="3"/>
      <c r="I41" s="3"/>
    </row>
    <row r="42" ht="45" customHeight="1" spans="1:9">
      <c r="A42" s="21" t="s">
        <v>84</v>
      </c>
      <c r="B42" s="21"/>
      <c r="C42" s="21"/>
      <c r="D42" s="21"/>
      <c r="E42" s="21"/>
      <c r="F42" s="61"/>
      <c r="G42" s="21"/>
      <c r="H42" s="21"/>
      <c r="I42" s="21"/>
    </row>
    <row r="43" spans="1:9">
      <c r="A43" s="3" t="s">
        <v>85</v>
      </c>
      <c r="B43" s="3"/>
      <c r="C43" s="3"/>
      <c r="D43" s="3"/>
      <c r="E43" s="3"/>
      <c r="F43" s="4"/>
      <c r="G43" s="3"/>
      <c r="H43" s="3"/>
      <c r="I43" s="3"/>
    </row>
    <row r="44" ht="27" customHeight="1" spans="1:9">
      <c r="A44" s="21" t="s">
        <v>86</v>
      </c>
      <c r="B44" s="21"/>
      <c r="C44" s="21"/>
      <c r="D44" s="21"/>
      <c r="E44" s="21"/>
      <c r="F44" s="61"/>
      <c r="G44" s="21"/>
      <c r="H44" s="21"/>
      <c r="I44" s="21"/>
    </row>
    <row r="45" ht="37.5" customHeight="1" spans="1:9">
      <c r="A45" s="21" t="s">
        <v>87</v>
      </c>
      <c r="B45" s="21"/>
      <c r="C45" s="21"/>
      <c r="D45" s="21"/>
      <c r="E45" s="21"/>
      <c r="F45" s="61"/>
      <c r="G45" s="21"/>
      <c r="H45" s="21"/>
      <c r="I45"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9:F39"/>
    <mergeCell ref="B40:I40"/>
    <mergeCell ref="A42:I42"/>
    <mergeCell ref="A44:I44"/>
    <mergeCell ref="A45:I45"/>
    <mergeCell ref="A7:A12"/>
    <mergeCell ref="A13:A17"/>
    <mergeCell ref="A18:A38"/>
    <mergeCell ref="B19:B28"/>
    <mergeCell ref="B29:B36"/>
    <mergeCell ref="B37:B38"/>
    <mergeCell ref="C19:C21"/>
    <mergeCell ref="C22:C23"/>
    <mergeCell ref="C24:C26"/>
    <mergeCell ref="C27:C28"/>
    <mergeCell ref="C29:C30"/>
    <mergeCell ref="C31:C32"/>
    <mergeCell ref="C33:C34"/>
    <mergeCell ref="C35:C36"/>
    <mergeCell ref="C37:C38"/>
    <mergeCell ref="B14:D17"/>
    <mergeCell ref="E14:I1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B5" sqref="B5:I5"/>
    </sheetView>
  </sheetViews>
  <sheetFormatPr defaultColWidth="9" defaultRowHeight="13.5"/>
  <cols>
    <col min="1" max="1" width="7" customWidth="1"/>
    <col min="2" max="2" width="7.75" customWidth="1"/>
    <col min="3" max="3" width="7.88333333333333" customWidth="1"/>
    <col min="4" max="4" width="18.625" customWidth="1"/>
    <col min="5" max="5" width="14.8833333333333" customWidth="1"/>
    <col min="6" max="6" width="13.25" style="1" customWidth="1"/>
    <col min="7" max="7" width="8" customWidth="1"/>
    <col min="8" max="8" width="7.875" customWidth="1"/>
    <col min="9" max="9" width="10.375" customWidth="1"/>
  </cols>
  <sheetData>
    <row r="1" customFormat="1" spans="1:6">
      <c r="A1" s="1" t="s">
        <v>0</v>
      </c>
      <c r="B1" s="1"/>
      <c r="F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4"/>
      <c r="G4" s="3"/>
      <c r="H4" s="3"/>
      <c r="I4" s="3"/>
    </row>
    <row r="5" spans="1:9">
      <c r="A5" s="5" t="s">
        <v>5</v>
      </c>
      <c r="B5" s="6" t="s">
        <v>331</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3.5</v>
      </c>
      <c r="E8" s="15"/>
      <c r="F8" s="15">
        <v>3.5</v>
      </c>
      <c r="G8" s="8">
        <v>10</v>
      </c>
      <c r="H8" s="37">
        <f>F8/D8*100</f>
        <v>100</v>
      </c>
      <c r="I8" s="15">
        <f>H8/G8</f>
        <v>10</v>
      </c>
    </row>
    <row r="9" spans="1:9">
      <c r="A9" s="12"/>
      <c r="B9" s="8" t="s">
        <v>19</v>
      </c>
      <c r="C9" s="8"/>
      <c r="D9" s="15">
        <v>3.5</v>
      </c>
      <c r="E9" s="15"/>
      <c r="F9" s="15">
        <v>3.5</v>
      </c>
      <c r="G9" s="8" t="s">
        <v>20</v>
      </c>
      <c r="H9" s="8" t="s">
        <v>20</v>
      </c>
      <c r="I9" s="8" t="s">
        <v>20</v>
      </c>
    </row>
    <row r="10" spans="1:9">
      <c r="A10" s="12"/>
      <c r="B10" s="8" t="s">
        <v>21</v>
      </c>
      <c r="C10" s="8"/>
      <c r="D10" s="15"/>
      <c r="E10" s="15"/>
      <c r="F10" s="15"/>
      <c r="G10" s="8" t="s">
        <v>20</v>
      </c>
      <c r="H10" s="8" t="s">
        <v>20</v>
      </c>
      <c r="I10" s="8" t="s">
        <v>20</v>
      </c>
    </row>
    <row r="11" spans="1:9">
      <c r="A11" s="12"/>
      <c r="B11" s="8" t="s">
        <v>22</v>
      </c>
      <c r="C11" s="8"/>
      <c r="D11" s="15">
        <v>3.5</v>
      </c>
      <c r="E11" s="15"/>
      <c r="F11" s="15">
        <v>3.5</v>
      </c>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332</v>
      </c>
      <c r="C14" s="46"/>
      <c r="D14" s="47"/>
      <c r="E14" s="48" t="s">
        <v>332</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1" customHeight="1" spans="1:9">
      <c r="A17" s="14"/>
      <c r="B17" s="53"/>
      <c r="C17" s="54"/>
      <c r="D17" s="55"/>
      <c r="E17" s="48"/>
      <c r="F17" s="49"/>
      <c r="G17" s="48"/>
      <c r="H17" s="48"/>
      <c r="I17" s="48"/>
    </row>
    <row r="18" spans="1:9">
      <c r="A18" s="8" t="s">
        <v>29</v>
      </c>
      <c r="B18" s="8" t="s">
        <v>30</v>
      </c>
      <c r="C18" s="8" t="s">
        <v>31</v>
      </c>
      <c r="D18" s="8" t="s">
        <v>32</v>
      </c>
      <c r="E18" s="8" t="s">
        <v>33</v>
      </c>
      <c r="F18" s="8" t="s">
        <v>34</v>
      </c>
      <c r="G18" s="8" t="s">
        <v>15</v>
      </c>
      <c r="H18" s="8" t="s">
        <v>17</v>
      </c>
      <c r="I18" s="8" t="s">
        <v>35</v>
      </c>
    </row>
    <row r="19" ht="18" customHeight="1" spans="1:9">
      <c r="A19" s="8"/>
      <c r="B19" s="9" t="s">
        <v>36</v>
      </c>
      <c r="C19" s="11" t="s">
        <v>37</v>
      </c>
      <c r="D19" s="62" t="s">
        <v>333</v>
      </c>
      <c r="E19" s="62" t="s">
        <v>334</v>
      </c>
      <c r="F19" s="62" t="s">
        <v>334</v>
      </c>
      <c r="G19" s="8">
        <v>20</v>
      </c>
      <c r="H19" s="8">
        <v>20</v>
      </c>
      <c r="I19" s="8"/>
    </row>
    <row r="20" ht="22.5" spans="1:9">
      <c r="A20" s="8"/>
      <c r="B20" s="12"/>
      <c r="C20" s="11" t="s">
        <v>48</v>
      </c>
      <c r="D20" s="62" t="s">
        <v>335</v>
      </c>
      <c r="E20" s="62" t="s">
        <v>335</v>
      </c>
      <c r="F20" s="62" t="s">
        <v>336</v>
      </c>
      <c r="G20" s="32">
        <v>10</v>
      </c>
      <c r="H20" s="32">
        <v>10</v>
      </c>
      <c r="I20" s="8"/>
    </row>
    <row r="21" spans="1:9">
      <c r="A21" s="8"/>
      <c r="B21" s="12"/>
      <c r="C21" s="11" t="s">
        <v>51</v>
      </c>
      <c r="D21" s="8" t="s">
        <v>337</v>
      </c>
      <c r="E21" s="62" t="s">
        <v>337</v>
      </c>
      <c r="F21" s="62" t="s">
        <v>110</v>
      </c>
      <c r="G21" s="32">
        <v>10</v>
      </c>
      <c r="H21" s="32">
        <v>10</v>
      </c>
      <c r="I21" s="8"/>
    </row>
    <row r="22" spans="1:9">
      <c r="A22" s="8"/>
      <c r="B22" s="12"/>
      <c r="C22" s="29" t="s">
        <v>55</v>
      </c>
      <c r="D22" s="8" t="s">
        <v>56</v>
      </c>
      <c r="E22" s="62" t="s">
        <v>56</v>
      </c>
      <c r="F22" s="62" t="s">
        <v>338</v>
      </c>
      <c r="G22" s="32">
        <v>10</v>
      </c>
      <c r="H22" s="32">
        <v>10</v>
      </c>
      <c r="I22" s="8"/>
    </row>
    <row r="23" spans="1:9">
      <c r="A23" s="8"/>
      <c r="B23" s="9" t="s">
        <v>61</v>
      </c>
      <c r="C23" s="11" t="s">
        <v>62</v>
      </c>
      <c r="D23" s="8"/>
      <c r="E23" s="62"/>
      <c r="F23" s="62"/>
      <c r="G23" s="32"/>
      <c r="H23" s="32"/>
      <c r="I23" s="5"/>
    </row>
    <row r="24" spans="1:9">
      <c r="A24" s="8"/>
      <c r="B24" s="12"/>
      <c r="C24" s="11"/>
      <c r="D24" s="5"/>
      <c r="E24" s="62"/>
      <c r="F24" s="62"/>
      <c r="G24" s="32"/>
      <c r="H24" s="32"/>
      <c r="I24" s="5"/>
    </row>
    <row r="25" ht="22.5" spans="1:9">
      <c r="A25" s="8"/>
      <c r="B25" s="12"/>
      <c r="C25" s="11" t="s">
        <v>65</v>
      </c>
      <c r="D25" s="62" t="s">
        <v>339</v>
      </c>
      <c r="E25" s="62" t="s">
        <v>335</v>
      </c>
      <c r="F25" s="62" t="s">
        <v>202</v>
      </c>
      <c r="G25" s="32">
        <v>30</v>
      </c>
      <c r="H25" s="32">
        <v>30</v>
      </c>
      <c r="I25" s="5"/>
    </row>
    <row r="26" spans="1:9">
      <c r="A26" s="8"/>
      <c r="B26" s="12"/>
      <c r="C26" s="11"/>
      <c r="D26" s="5"/>
      <c r="E26" s="62"/>
      <c r="F26" s="62"/>
      <c r="G26" s="32"/>
      <c r="H26" s="32"/>
      <c r="I26" s="5"/>
    </row>
    <row r="27" spans="1:9">
      <c r="A27" s="8"/>
      <c r="B27" s="12"/>
      <c r="C27" s="11" t="s">
        <v>69</v>
      </c>
      <c r="D27" s="5"/>
      <c r="E27" s="5"/>
      <c r="F27" s="32"/>
      <c r="G27" s="32"/>
      <c r="H27" s="32"/>
      <c r="I27" s="5"/>
    </row>
    <row r="28" ht="14.25" spans="1:9">
      <c r="A28" s="8"/>
      <c r="B28" s="12"/>
      <c r="C28" s="11"/>
      <c r="D28" s="5"/>
      <c r="E28" s="5"/>
      <c r="F28" s="32"/>
      <c r="G28" s="32"/>
      <c r="H28" s="32"/>
      <c r="I28" s="5"/>
    </row>
    <row r="29" ht="14.25" spans="1:9">
      <c r="A29" s="8"/>
      <c r="B29" s="12"/>
      <c r="C29" s="11" t="s">
        <v>72</v>
      </c>
      <c r="D29" s="27"/>
      <c r="E29" s="27"/>
      <c r="F29" s="26"/>
      <c r="G29" s="32"/>
      <c r="H29" s="32"/>
      <c r="I29" s="5"/>
    </row>
    <row r="30" spans="1:9">
      <c r="A30" s="8"/>
      <c r="B30" s="12"/>
      <c r="C30" s="11"/>
      <c r="D30" s="7"/>
      <c r="E30" s="7"/>
      <c r="F30" s="32"/>
      <c r="G30" s="32"/>
      <c r="H30" s="32"/>
      <c r="I30" s="5"/>
    </row>
    <row r="31" spans="1:9">
      <c r="A31" s="8"/>
      <c r="B31" s="9" t="s">
        <v>76</v>
      </c>
      <c r="C31" s="9" t="s">
        <v>77</v>
      </c>
      <c r="D31" s="5" t="s">
        <v>340</v>
      </c>
      <c r="E31" s="5" t="s">
        <v>340</v>
      </c>
      <c r="F31" s="57">
        <v>0.9</v>
      </c>
      <c r="G31" s="32">
        <v>10</v>
      </c>
      <c r="H31" s="32">
        <v>10</v>
      </c>
      <c r="I31" s="5"/>
    </row>
    <row r="32" ht="26" customHeight="1" spans="1:9">
      <c r="A32" s="8"/>
      <c r="B32" s="12"/>
      <c r="C32" s="12"/>
      <c r="D32" s="5"/>
      <c r="E32" s="5"/>
      <c r="F32" s="56"/>
      <c r="G32" s="5"/>
      <c r="H32" s="5"/>
      <c r="I32" s="5"/>
    </row>
    <row r="33" spans="1:9">
      <c r="A33" s="8" t="s">
        <v>80</v>
      </c>
      <c r="B33" s="8"/>
      <c r="C33" s="8"/>
      <c r="D33" s="8"/>
      <c r="E33" s="8"/>
      <c r="F33" s="8"/>
      <c r="G33" s="8">
        <v>100</v>
      </c>
      <c r="H33" s="8">
        <f>SUM(H19:H32)+I8</f>
        <v>100</v>
      </c>
      <c r="I33" s="8"/>
    </row>
    <row r="34" ht="57" customHeight="1" spans="1:9">
      <c r="A34" s="5" t="s">
        <v>81</v>
      </c>
      <c r="B34" s="19" t="s">
        <v>341</v>
      </c>
      <c r="C34" s="19"/>
      <c r="D34" s="19"/>
      <c r="E34" s="19"/>
      <c r="F34" s="19"/>
      <c r="G34" s="19"/>
      <c r="H34" s="19"/>
      <c r="I34" s="19"/>
    </row>
    <row r="35" ht="18" customHeight="1" spans="1:9">
      <c r="A35" s="3"/>
      <c r="B35" s="3" t="s">
        <v>83</v>
      </c>
      <c r="C35" s="3"/>
      <c r="D35" s="3"/>
      <c r="E35" s="3"/>
      <c r="F35" s="4"/>
      <c r="G35" s="3"/>
      <c r="H35" s="3"/>
      <c r="I35" s="3"/>
    </row>
    <row r="36" ht="45" customHeight="1" spans="1:9">
      <c r="A36" s="21" t="s">
        <v>84</v>
      </c>
      <c r="B36" s="21"/>
      <c r="C36" s="21"/>
      <c r="D36" s="21"/>
      <c r="E36" s="21"/>
      <c r="F36" s="61"/>
      <c r="G36" s="21"/>
      <c r="H36" s="21"/>
      <c r="I36" s="21"/>
    </row>
    <row r="37" spans="1:9">
      <c r="A37" s="3" t="s">
        <v>85</v>
      </c>
      <c r="B37" s="3"/>
      <c r="C37" s="3"/>
      <c r="D37" s="3"/>
      <c r="E37" s="3"/>
      <c r="F37" s="4"/>
      <c r="G37" s="3"/>
      <c r="H37" s="3"/>
      <c r="I37" s="3"/>
    </row>
    <row r="38" ht="27" customHeight="1" spans="1:9">
      <c r="A38" s="21" t="s">
        <v>86</v>
      </c>
      <c r="B38" s="21"/>
      <c r="C38" s="21"/>
      <c r="D38" s="21"/>
      <c r="E38" s="21"/>
      <c r="F38" s="61"/>
      <c r="G38" s="21"/>
      <c r="H38" s="21"/>
      <c r="I38" s="21"/>
    </row>
    <row r="39" ht="37.5" customHeight="1" spans="1:9">
      <c r="A39" s="21" t="s">
        <v>87</v>
      </c>
      <c r="B39" s="21"/>
      <c r="C39" s="21"/>
      <c r="D39" s="21"/>
      <c r="E39" s="21"/>
      <c r="F39" s="61"/>
      <c r="G39" s="21"/>
      <c r="H39" s="21"/>
      <c r="I39" s="21"/>
    </row>
  </sheetData>
  <mergeCells count="32">
    <mergeCell ref="A1:B1"/>
    <mergeCell ref="A2:I2"/>
    <mergeCell ref="E3:G3"/>
    <mergeCell ref="B5:I5"/>
    <mergeCell ref="B6:D6"/>
    <mergeCell ref="F6:I6"/>
    <mergeCell ref="B7:C7"/>
    <mergeCell ref="B8:C8"/>
    <mergeCell ref="B9:C9"/>
    <mergeCell ref="B10:C10"/>
    <mergeCell ref="B11:C11"/>
    <mergeCell ref="B12:C12"/>
    <mergeCell ref="B13:D13"/>
    <mergeCell ref="E13:I13"/>
    <mergeCell ref="A33:F33"/>
    <mergeCell ref="B34:I34"/>
    <mergeCell ref="A36:I36"/>
    <mergeCell ref="A38:I38"/>
    <mergeCell ref="A39:I39"/>
    <mergeCell ref="A7:A12"/>
    <mergeCell ref="A13:A17"/>
    <mergeCell ref="A18:A32"/>
    <mergeCell ref="B19:B22"/>
    <mergeCell ref="B23:B30"/>
    <mergeCell ref="B31:B32"/>
    <mergeCell ref="C23:C24"/>
    <mergeCell ref="C25:C26"/>
    <mergeCell ref="C27:C28"/>
    <mergeCell ref="C29:C30"/>
    <mergeCell ref="C31:C32"/>
    <mergeCell ref="B14:D17"/>
    <mergeCell ref="E14:I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6" workbookViewId="0">
      <selection activeCell="B5" sqref="B5:I5"/>
    </sheetView>
  </sheetViews>
  <sheetFormatPr defaultColWidth="9" defaultRowHeight="13.5"/>
  <cols>
    <col min="1" max="1" width="7" customWidth="1"/>
    <col min="2" max="2" width="7.75" customWidth="1"/>
    <col min="3" max="3" width="7.88333333333333" customWidth="1"/>
    <col min="4" max="4" width="16.6333333333333" customWidth="1"/>
    <col min="5" max="5" width="14.25" customWidth="1"/>
    <col min="6" max="6" width="9.875" customWidth="1"/>
    <col min="7" max="7" width="7" customWidth="1"/>
    <col min="8" max="8" width="13.375" customWidth="1"/>
    <col min="9" max="9" width="11.5" customWidth="1"/>
    <col min="10" max="10" width="32.1083333333333" customWidth="1"/>
    <col min="11" max="16384" width="9" customWidth="1"/>
  </cols>
  <sheetData>
    <row r="1" customFormat="1" spans="1:2">
      <c r="A1" s="1" t="s">
        <v>0</v>
      </c>
      <c r="B1" s="1"/>
    </row>
    <row r="2" customFormat="1" ht="20.25" spans="1:9">
      <c r="A2" s="2" t="s">
        <v>1</v>
      </c>
      <c r="B2" s="2"/>
      <c r="C2" s="2"/>
      <c r="D2" s="2"/>
      <c r="E2" s="2"/>
      <c r="F2" s="2"/>
      <c r="G2" s="2"/>
      <c r="H2" s="2"/>
      <c r="I2" s="2"/>
    </row>
    <row r="3" customFormat="1" spans="1:9">
      <c r="A3" s="3"/>
      <c r="B3" s="3"/>
      <c r="C3" s="3"/>
      <c r="E3" s="4" t="s">
        <v>2</v>
      </c>
      <c r="F3" s="4"/>
      <c r="G3" s="4"/>
      <c r="H3" s="3"/>
      <c r="I3" s="3"/>
    </row>
    <row r="4" customFormat="1" spans="1:9">
      <c r="A4" s="3" t="s">
        <v>3</v>
      </c>
      <c r="B4" s="3"/>
      <c r="C4" s="3" t="s">
        <v>4</v>
      </c>
      <c r="D4" s="3"/>
      <c r="E4" s="3"/>
      <c r="F4" s="3"/>
      <c r="G4" s="3"/>
      <c r="H4" s="3"/>
      <c r="I4" s="3"/>
    </row>
    <row r="5" customFormat="1" spans="1:9">
      <c r="A5" s="5" t="s">
        <v>5</v>
      </c>
      <c r="B5" s="6" t="s">
        <v>88</v>
      </c>
      <c r="C5" s="6"/>
      <c r="D5" s="6"/>
      <c r="E5" s="6"/>
      <c r="F5" s="6"/>
      <c r="G5" s="6"/>
      <c r="H5" s="6"/>
      <c r="I5" s="6"/>
    </row>
    <row r="6" customFormat="1" ht="38.25" customHeight="1" spans="1:9">
      <c r="A6" s="7" t="s">
        <v>7</v>
      </c>
      <c r="B6" s="8" t="s">
        <v>8</v>
      </c>
      <c r="C6" s="8"/>
      <c r="D6" s="8"/>
      <c r="E6" s="8" t="s">
        <v>9</v>
      </c>
      <c r="F6" s="8" t="s">
        <v>4</v>
      </c>
      <c r="G6" s="8"/>
      <c r="H6" s="8"/>
      <c r="I6" s="8"/>
    </row>
    <row r="7" customFormat="1" spans="1:9">
      <c r="A7" s="9" t="s">
        <v>10</v>
      </c>
      <c r="B7" s="10" t="s">
        <v>11</v>
      </c>
      <c r="C7" s="11"/>
      <c r="D7" s="8" t="s">
        <v>12</v>
      </c>
      <c r="E7" s="8" t="s">
        <v>13</v>
      </c>
      <c r="F7" s="8" t="s">
        <v>14</v>
      </c>
      <c r="G7" s="8" t="s">
        <v>15</v>
      </c>
      <c r="H7" s="8" t="s">
        <v>16</v>
      </c>
      <c r="I7" s="8" t="s">
        <v>17</v>
      </c>
    </row>
    <row r="8" customFormat="1" spans="1:9">
      <c r="A8" s="12"/>
      <c r="B8" s="8" t="s">
        <v>18</v>
      </c>
      <c r="C8" s="8"/>
      <c r="D8" s="8">
        <v>1</v>
      </c>
      <c r="E8" s="8"/>
      <c r="F8" s="8">
        <v>0</v>
      </c>
      <c r="G8" s="8">
        <v>10</v>
      </c>
      <c r="H8" s="120">
        <f>(F8/D8+E8)</f>
        <v>0</v>
      </c>
      <c r="I8" s="8">
        <f>H8*G8</f>
        <v>0</v>
      </c>
    </row>
    <row r="9" customFormat="1" spans="1:9">
      <c r="A9" s="12"/>
      <c r="B9" s="8" t="s">
        <v>19</v>
      </c>
      <c r="C9" s="8"/>
      <c r="D9" s="8">
        <v>1</v>
      </c>
      <c r="E9" s="8"/>
      <c r="F9" s="8">
        <v>0</v>
      </c>
      <c r="G9" s="8" t="s">
        <v>20</v>
      </c>
      <c r="H9" s="8" t="s">
        <v>20</v>
      </c>
      <c r="I9" s="8" t="s">
        <v>20</v>
      </c>
    </row>
    <row r="10" customFormat="1" spans="1:9">
      <c r="A10" s="12"/>
      <c r="B10" s="8" t="s">
        <v>21</v>
      </c>
      <c r="C10" s="8"/>
      <c r="D10" s="8"/>
      <c r="E10" s="8"/>
      <c r="F10" s="8"/>
      <c r="G10" s="8" t="s">
        <v>20</v>
      </c>
      <c r="H10" s="8" t="s">
        <v>20</v>
      </c>
      <c r="I10" s="8" t="s">
        <v>20</v>
      </c>
    </row>
    <row r="11" customFormat="1" spans="1:9">
      <c r="A11" s="12"/>
      <c r="B11" s="8" t="s">
        <v>22</v>
      </c>
      <c r="C11" s="8"/>
      <c r="D11" s="8">
        <v>1</v>
      </c>
      <c r="E11" s="8"/>
      <c r="F11" s="8">
        <v>0</v>
      </c>
      <c r="G11" s="8" t="s">
        <v>20</v>
      </c>
      <c r="H11" s="8" t="s">
        <v>20</v>
      </c>
      <c r="I11" s="8" t="s">
        <v>20</v>
      </c>
    </row>
    <row r="12" customFormat="1" spans="1:9">
      <c r="A12" s="14"/>
      <c r="B12" s="8" t="s">
        <v>23</v>
      </c>
      <c r="C12" s="8"/>
      <c r="D12" s="15"/>
      <c r="E12" s="15"/>
      <c r="F12" s="15"/>
      <c r="G12" s="8" t="s">
        <v>20</v>
      </c>
      <c r="H12" s="8" t="s">
        <v>20</v>
      </c>
      <c r="I12" s="8" t="s">
        <v>20</v>
      </c>
    </row>
    <row r="13" customFormat="1" spans="1:9">
      <c r="A13" s="9" t="s">
        <v>24</v>
      </c>
      <c r="B13" s="8" t="s">
        <v>25</v>
      </c>
      <c r="C13" s="8"/>
      <c r="D13" s="8"/>
      <c r="E13" s="8" t="s">
        <v>26</v>
      </c>
      <c r="F13" s="8"/>
      <c r="G13" s="8"/>
      <c r="H13" s="8"/>
      <c r="I13" s="8"/>
    </row>
    <row r="14" customFormat="1" spans="1:9">
      <c r="A14" s="12"/>
      <c r="B14" s="16" t="s">
        <v>89</v>
      </c>
      <c r="C14" s="17"/>
      <c r="D14" s="18"/>
      <c r="E14" s="19" t="s">
        <v>90</v>
      </c>
      <c r="F14" s="19"/>
      <c r="G14" s="19"/>
      <c r="H14" s="19"/>
      <c r="I14" s="19"/>
    </row>
    <row r="15" customFormat="1" spans="1:9">
      <c r="A15" s="12"/>
      <c r="B15" s="20"/>
      <c r="C15" s="21"/>
      <c r="D15" s="22"/>
      <c r="E15" s="19"/>
      <c r="F15" s="19"/>
      <c r="G15" s="19"/>
      <c r="H15" s="19"/>
      <c r="I15" s="19"/>
    </row>
    <row r="16" customFormat="1" spans="1:9">
      <c r="A16" s="12"/>
      <c r="B16" s="20"/>
      <c r="C16" s="21"/>
      <c r="D16" s="22"/>
      <c r="E16" s="19"/>
      <c r="F16" s="19"/>
      <c r="G16" s="19"/>
      <c r="H16" s="19"/>
      <c r="I16" s="19"/>
    </row>
    <row r="17" customFormat="1" ht="10" customHeight="1" spans="1:9">
      <c r="A17" s="14"/>
      <c r="B17" s="23"/>
      <c r="C17" s="24"/>
      <c r="D17" s="25"/>
      <c r="E17" s="19"/>
      <c r="F17" s="19"/>
      <c r="G17" s="19"/>
      <c r="H17" s="19"/>
      <c r="I17" s="19"/>
    </row>
    <row r="18" customFormat="1" spans="1:9">
      <c r="A18" s="8" t="s">
        <v>29</v>
      </c>
      <c r="B18" s="8" t="s">
        <v>30</v>
      </c>
      <c r="C18" s="8" t="s">
        <v>31</v>
      </c>
      <c r="D18" s="8" t="s">
        <v>32</v>
      </c>
      <c r="E18" s="8" t="s">
        <v>33</v>
      </c>
      <c r="F18" s="8" t="s">
        <v>34</v>
      </c>
      <c r="G18" s="8" t="s">
        <v>15</v>
      </c>
      <c r="H18" s="8" t="s">
        <v>17</v>
      </c>
      <c r="I18" s="8" t="s">
        <v>35</v>
      </c>
    </row>
    <row r="19" customFormat="1" spans="1:9">
      <c r="A19" s="8"/>
      <c r="B19" s="9" t="s">
        <v>36</v>
      </c>
      <c r="C19" s="11" t="s">
        <v>37</v>
      </c>
      <c r="D19" s="39" t="s">
        <v>91</v>
      </c>
      <c r="E19" s="39">
        <v>12</v>
      </c>
      <c r="F19" s="39">
        <v>12</v>
      </c>
      <c r="G19" s="8">
        <v>10</v>
      </c>
      <c r="H19" s="8">
        <v>10</v>
      </c>
      <c r="I19" s="5"/>
    </row>
    <row r="20" customFormat="1" spans="1:9">
      <c r="A20" s="8"/>
      <c r="B20" s="12"/>
      <c r="C20" s="11"/>
      <c r="D20" s="39" t="s">
        <v>92</v>
      </c>
      <c r="E20" s="8">
        <v>16</v>
      </c>
      <c r="F20" s="8">
        <v>16</v>
      </c>
      <c r="G20" s="8">
        <v>10</v>
      </c>
      <c r="H20" s="8">
        <v>10</v>
      </c>
      <c r="I20" s="5"/>
    </row>
    <row r="21" customFormat="1" spans="1:9">
      <c r="A21" s="8"/>
      <c r="B21" s="12"/>
      <c r="C21" s="11" t="s">
        <v>48</v>
      </c>
      <c r="D21" s="8" t="s">
        <v>93</v>
      </c>
      <c r="E21" s="56">
        <v>1</v>
      </c>
      <c r="F21" s="57">
        <v>1</v>
      </c>
      <c r="G21" s="8">
        <v>10</v>
      </c>
      <c r="H21" s="8">
        <v>10</v>
      </c>
      <c r="I21" s="5"/>
    </row>
    <row r="22" customFormat="1" spans="1:9">
      <c r="A22" s="8"/>
      <c r="B22" s="12"/>
      <c r="C22" s="11"/>
      <c r="D22" s="8"/>
      <c r="E22" s="8"/>
      <c r="F22" s="32"/>
      <c r="G22" s="8"/>
      <c r="H22" s="8"/>
      <c r="I22" s="5"/>
    </row>
    <row r="23" customFormat="1" spans="1:9">
      <c r="A23" s="8"/>
      <c r="B23" s="12"/>
      <c r="C23" s="11" t="s">
        <v>51</v>
      </c>
      <c r="D23" s="8" t="s">
        <v>94</v>
      </c>
      <c r="E23" s="56">
        <v>1</v>
      </c>
      <c r="F23" s="57">
        <v>1</v>
      </c>
      <c r="G23" s="8">
        <v>10</v>
      </c>
      <c r="H23" s="8">
        <v>10</v>
      </c>
      <c r="I23" s="5"/>
    </row>
    <row r="24" customFormat="1" spans="1:9">
      <c r="A24" s="8"/>
      <c r="B24" s="12"/>
      <c r="C24" s="11"/>
      <c r="D24" s="8"/>
      <c r="E24" s="8"/>
      <c r="F24" s="32"/>
      <c r="G24" s="8"/>
      <c r="H24" s="8"/>
      <c r="I24" s="5"/>
    </row>
    <row r="25" customFormat="1" ht="73" customHeight="1" spans="1:9">
      <c r="A25" s="8"/>
      <c r="B25" s="12"/>
      <c r="C25" s="29" t="s">
        <v>55</v>
      </c>
      <c r="D25" s="8" t="s">
        <v>57</v>
      </c>
      <c r="E25" s="8" t="s">
        <v>95</v>
      </c>
      <c r="F25" s="32" t="s">
        <v>53</v>
      </c>
      <c r="G25" s="8">
        <v>10</v>
      </c>
      <c r="H25" s="8">
        <v>3</v>
      </c>
      <c r="I25" s="7" t="s">
        <v>96</v>
      </c>
    </row>
    <row r="26" customFormat="1" ht="36" hidden="1" customHeight="1" spans="1:9">
      <c r="A26" s="8"/>
      <c r="B26" s="12"/>
      <c r="C26" s="40"/>
      <c r="D26" s="8"/>
      <c r="E26" s="8"/>
      <c r="F26" s="32"/>
      <c r="G26" s="8"/>
      <c r="H26" s="8"/>
      <c r="I26" s="5"/>
    </row>
    <row r="27" customFormat="1" spans="1:9">
      <c r="A27" s="8"/>
      <c r="B27" s="9" t="s">
        <v>61</v>
      </c>
      <c r="C27" s="11" t="s">
        <v>62</v>
      </c>
      <c r="D27" s="121"/>
      <c r="E27" s="121"/>
      <c r="F27" s="119"/>
      <c r="G27" s="121"/>
      <c r="H27" s="121"/>
      <c r="I27" s="5"/>
    </row>
    <row r="28" customFormat="1" ht="14.25" spans="1:9">
      <c r="A28" s="8"/>
      <c r="B28" s="12"/>
      <c r="C28" s="11"/>
      <c r="D28" s="8"/>
      <c r="E28" s="8"/>
      <c r="F28" s="32"/>
      <c r="G28" s="8"/>
      <c r="H28" s="8"/>
      <c r="I28" s="5"/>
    </row>
    <row r="29" customFormat="1" ht="14.25" spans="1:9">
      <c r="A29" s="8"/>
      <c r="B29" s="12"/>
      <c r="C29" s="11" t="s">
        <v>65</v>
      </c>
      <c r="D29" s="27"/>
      <c r="E29" s="27"/>
      <c r="F29" s="26"/>
      <c r="G29" s="8"/>
      <c r="H29" s="8"/>
      <c r="I29" s="5"/>
    </row>
    <row r="30" customFormat="1" ht="14.25" spans="1:9">
      <c r="A30" s="8"/>
      <c r="B30" s="12"/>
      <c r="C30" s="11"/>
      <c r="D30" s="62"/>
      <c r="E30" s="62"/>
      <c r="F30" s="32"/>
      <c r="G30" s="8"/>
      <c r="H30" s="8"/>
      <c r="I30" s="5"/>
    </row>
    <row r="31" customFormat="1" ht="14.25" spans="1:9">
      <c r="A31" s="8"/>
      <c r="B31" s="12"/>
      <c r="C31" s="11" t="s">
        <v>69</v>
      </c>
      <c r="D31" s="27"/>
      <c r="E31" s="27"/>
      <c r="F31" s="26"/>
      <c r="G31" s="8"/>
      <c r="H31" s="8"/>
      <c r="I31" s="5"/>
    </row>
    <row r="32" customFormat="1" ht="14.25" spans="1:9">
      <c r="A32" s="8"/>
      <c r="B32" s="12"/>
      <c r="C32" s="11"/>
      <c r="D32" s="62"/>
      <c r="E32" s="62"/>
      <c r="F32" s="32"/>
      <c r="G32" s="8"/>
      <c r="H32" s="8"/>
      <c r="I32" s="5"/>
    </row>
    <row r="33" customFormat="1" ht="14.25" spans="1:9">
      <c r="A33" s="8"/>
      <c r="B33" s="12"/>
      <c r="C33" s="11" t="s">
        <v>72</v>
      </c>
      <c r="D33" s="27" t="s">
        <v>97</v>
      </c>
      <c r="E33" s="27" t="s">
        <v>97</v>
      </c>
      <c r="F33" s="26" t="s">
        <v>53</v>
      </c>
      <c r="G33" s="32">
        <v>30</v>
      </c>
      <c r="H33" s="32">
        <v>30</v>
      </c>
      <c r="I33" s="5"/>
    </row>
    <row r="34" customFormat="1" spans="1:9">
      <c r="A34" s="8"/>
      <c r="B34" s="12"/>
      <c r="C34" s="11"/>
      <c r="D34" s="62"/>
      <c r="E34" s="62"/>
      <c r="F34" s="32"/>
      <c r="G34" s="8"/>
      <c r="H34" s="8"/>
      <c r="I34" s="5"/>
    </row>
    <row r="35" customFormat="1" ht="14.25" spans="1:9">
      <c r="A35" s="8"/>
      <c r="B35" s="9" t="s">
        <v>76</v>
      </c>
      <c r="C35" s="9" t="s">
        <v>77</v>
      </c>
      <c r="D35" s="41" t="s">
        <v>98</v>
      </c>
      <c r="E35" s="122">
        <v>0.8</v>
      </c>
      <c r="F35" s="42">
        <v>0.8</v>
      </c>
      <c r="G35" s="8">
        <v>10</v>
      </c>
      <c r="H35" s="8">
        <v>8</v>
      </c>
      <c r="I35" s="5"/>
    </row>
    <row r="36" customFormat="1" ht="26" customHeight="1" spans="1:9">
      <c r="A36" s="8"/>
      <c r="B36" s="12"/>
      <c r="C36" s="12"/>
      <c r="D36" s="8"/>
      <c r="E36" s="8"/>
      <c r="F36" s="32"/>
      <c r="G36" s="8"/>
      <c r="H36" s="8"/>
      <c r="I36" s="5"/>
    </row>
    <row r="37" customFormat="1" spans="1:9">
      <c r="A37" s="8" t="s">
        <v>80</v>
      </c>
      <c r="B37" s="8"/>
      <c r="C37" s="8"/>
      <c r="D37" s="8"/>
      <c r="E37" s="8"/>
      <c r="F37" s="8"/>
      <c r="G37" s="8">
        <v>100</v>
      </c>
      <c r="H37" s="8">
        <f>SUM(H19:H36)</f>
        <v>81</v>
      </c>
      <c r="I37" s="8"/>
    </row>
    <row r="38" customFormat="1" ht="41" customHeight="1" spans="1:9">
      <c r="A38" s="5" t="s">
        <v>81</v>
      </c>
      <c r="B38" s="43" t="s">
        <v>99</v>
      </c>
      <c r="C38" s="43"/>
      <c r="D38" s="43"/>
      <c r="E38" s="43"/>
      <c r="F38" s="43"/>
      <c r="G38" s="43"/>
      <c r="H38" s="43"/>
      <c r="I38" s="43"/>
    </row>
    <row r="39" customFormat="1" ht="18" customHeight="1" spans="1:9">
      <c r="A39" s="3"/>
      <c r="B39" s="3" t="s">
        <v>83</v>
      </c>
      <c r="C39" s="3"/>
      <c r="D39" s="3"/>
      <c r="E39" s="3"/>
      <c r="F39" s="3"/>
      <c r="G39" s="3"/>
      <c r="H39" s="3"/>
      <c r="I39" s="3"/>
    </row>
    <row r="40" customFormat="1" ht="45" customHeight="1" spans="1:9">
      <c r="A40" s="21" t="s">
        <v>84</v>
      </c>
      <c r="B40" s="21"/>
      <c r="C40" s="21"/>
      <c r="D40" s="21"/>
      <c r="E40" s="21"/>
      <c r="F40" s="21"/>
      <c r="G40" s="21"/>
      <c r="H40" s="21"/>
      <c r="I40" s="21"/>
    </row>
    <row r="41" customFormat="1" spans="1:9">
      <c r="A41" s="3" t="s">
        <v>85</v>
      </c>
      <c r="B41" s="3"/>
      <c r="C41" s="3"/>
      <c r="D41" s="3"/>
      <c r="E41" s="3"/>
      <c r="F41" s="3"/>
      <c r="G41" s="3"/>
      <c r="H41" s="3"/>
      <c r="I41" s="3"/>
    </row>
    <row r="42" customFormat="1" ht="27" customHeight="1" spans="1:9">
      <c r="A42" s="21" t="s">
        <v>86</v>
      </c>
      <c r="B42" s="21"/>
      <c r="C42" s="21"/>
      <c r="D42" s="21"/>
      <c r="E42" s="21"/>
      <c r="F42" s="21"/>
      <c r="G42" s="21"/>
      <c r="H42" s="21"/>
      <c r="I42" s="21"/>
    </row>
    <row r="43" customFormat="1" ht="37.5" customHeight="1" spans="1:9">
      <c r="A43" s="21" t="s">
        <v>87</v>
      </c>
      <c r="B43" s="21"/>
      <c r="C43" s="21"/>
      <c r="D43" s="21"/>
      <c r="E43" s="21"/>
      <c r="F43" s="21"/>
      <c r="G43" s="21"/>
      <c r="H43" s="21"/>
      <c r="I43"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7:F37"/>
    <mergeCell ref="B38:I38"/>
    <mergeCell ref="A40:I40"/>
    <mergeCell ref="A42:I42"/>
    <mergeCell ref="A43:I43"/>
    <mergeCell ref="A7:A12"/>
    <mergeCell ref="A13:A17"/>
    <mergeCell ref="A18:A36"/>
    <mergeCell ref="B19:B26"/>
    <mergeCell ref="B27:B34"/>
    <mergeCell ref="B35:B36"/>
    <mergeCell ref="C19:C20"/>
    <mergeCell ref="C21:C22"/>
    <mergeCell ref="C23:C24"/>
    <mergeCell ref="C25:C26"/>
    <mergeCell ref="C27:C28"/>
    <mergeCell ref="C29:C30"/>
    <mergeCell ref="C31:C32"/>
    <mergeCell ref="C33:C34"/>
    <mergeCell ref="C35:C36"/>
    <mergeCell ref="B14:D17"/>
    <mergeCell ref="E14:I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opLeftCell="A8" workbookViewId="0">
      <selection activeCell="B34" sqref="B34:I34"/>
    </sheetView>
  </sheetViews>
  <sheetFormatPr defaultColWidth="9" defaultRowHeight="13.5"/>
  <cols>
    <col min="1" max="1" width="7" customWidth="1"/>
    <col min="2" max="2" width="7.75" customWidth="1"/>
    <col min="3" max="3" width="7.88333333333333" customWidth="1"/>
    <col min="4" max="4" width="16.125" customWidth="1"/>
    <col min="5" max="5" width="14.8833333333333" customWidth="1"/>
    <col min="6" max="6" width="13.25" style="1" customWidth="1"/>
    <col min="7" max="7" width="8" customWidth="1"/>
    <col min="8" max="8" width="7.875" customWidth="1"/>
    <col min="9" max="9" width="10.375" customWidth="1"/>
  </cols>
  <sheetData>
    <row r="1" customFormat="1" spans="1:6">
      <c r="A1" s="1" t="s">
        <v>0</v>
      </c>
      <c r="B1" s="1"/>
      <c r="F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4"/>
      <c r="G4" s="3"/>
      <c r="H4" s="3"/>
      <c r="I4" s="3"/>
    </row>
    <row r="5" spans="1:9">
      <c r="A5" s="5" t="s">
        <v>5</v>
      </c>
      <c r="B5" s="6" t="s">
        <v>342</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11.31</v>
      </c>
      <c r="E8" s="15"/>
      <c r="F8" s="15">
        <v>11.31</v>
      </c>
      <c r="G8" s="8">
        <v>10</v>
      </c>
      <c r="H8" s="37">
        <f>F8/D8*100</f>
        <v>100</v>
      </c>
      <c r="I8" s="15">
        <f>H8/G8</f>
        <v>10</v>
      </c>
    </row>
    <row r="9" spans="1:9">
      <c r="A9" s="12"/>
      <c r="B9" s="8" t="s">
        <v>19</v>
      </c>
      <c r="C9" s="8"/>
      <c r="D9" s="15">
        <v>11.31</v>
      </c>
      <c r="E9" s="15"/>
      <c r="F9" s="15">
        <v>11.31</v>
      </c>
      <c r="G9" s="8" t="s">
        <v>20</v>
      </c>
      <c r="H9" s="8" t="s">
        <v>20</v>
      </c>
      <c r="I9" s="8" t="s">
        <v>20</v>
      </c>
    </row>
    <row r="10" spans="1:9">
      <c r="A10" s="12"/>
      <c r="B10" s="8" t="s">
        <v>21</v>
      </c>
      <c r="C10" s="8"/>
      <c r="D10" s="15"/>
      <c r="E10" s="15"/>
      <c r="F10" s="15"/>
      <c r="G10" s="8" t="s">
        <v>20</v>
      </c>
      <c r="H10" s="8" t="s">
        <v>20</v>
      </c>
      <c r="I10" s="8" t="s">
        <v>20</v>
      </c>
    </row>
    <row r="11" spans="1:9">
      <c r="A11" s="12"/>
      <c r="B11" s="8" t="s">
        <v>22</v>
      </c>
      <c r="C11" s="8"/>
      <c r="D11" s="15">
        <v>11.31</v>
      </c>
      <c r="E11" s="15"/>
      <c r="F11" s="15">
        <v>11.31</v>
      </c>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343</v>
      </c>
      <c r="C14" s="46"/>
      <c r="D14" s="47"/>
      <c r="E14" s="48" t="s">
        <v>344</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1" customHeight="1" spans="1:9">
      <c r="A17" s="14"/>
      <c r="B17" s="53"/>
      <c r="C17" s="54"/>
      <c r="D17" s="55"/>
      <c r="E17" s="48"/>
      <c r="F17" s="49"/>
      <c r="G17" s="48"/>
      <c r="H17" s="48"/>
      <c r="I17" s="48"/>
    </row>
    <row r="18" spans="1:9">
      <c r="A18" s="8" t="s">
        <v>29</v>
      </c>
      <c r="B18" s="8" t="s">
        <v>30</v>
      </c>
      <c r="C18" s="8" t="s">
        <v>31</v>
      </c>
      <c r="D18" s="8" t="s">
        <v>32</v>
      </c>
      <c r="E18" s="8" t="s">
        <v>33</v>
      </c>
      <c r="F18" s="8" t="s">
        <v>34</v>
      </c>
      <c r="G18" s="8" t="s">
        <v>15</v>
      </c>
      <c r="H18" s="8" t="s">
        <v>17</v>
      </c>
      <c r="I18" s="8" t="s">
        <v>35</v>
      </c>
    </row>
    <row r="19" spans="1:9">
      <c r="A19" s="8"/>
      <c r="B19" s="9" t="s">
        <v>36</v>
      </c>
      <c r="C19" s="11" t="s">
        <v>37</v>
      </c>
      <c r="D19" s="8" t="s">
        <v>345</v>
      </c>
      <c r="E19" s="8" t="s">
        <v>345</v>
      </c>
      <c r="F19" s="56" t="s">
        <v>53</v>
      </c>
      <c r="G19" s="8">
        <v>20</v>
      </c>
      <c r="H19" s="8">
        <v>20</v>
      </c>
      <c r="I19" s="8"/>
    </row>
    <row r="20" spans="1:9">
      <c r="A20" s="8"/>
      <c r="B20" s="12"/>
      <c r="C20" s="11" t="s">
        <v>48</v>
      </c>
      <c r="D20" s="8" t="s">
        <v>346</v>
      </c>
      <c r="E20" s="8" t="s">
        <v>346</v>
      </c>
      <c r="F20" s="56" t="s">
        <v>53</v>
      </c>
      <c r="G20" s="32">
        <v>10</v>
      </c>
      <c r="H20" s="32">
        <v>10</v>
      </c>
      <c r="I20" s="8"/>
    </row>
    <row r="21" spans="1:9">
      <c r="A21" s="8"/>
      <c r="B21" s="12"/>
      <c r="C21" s="11" t="s">
        <v>51</v>
      </c>
      <c r="D21" s="8" t="s">
        <v>347</v>
      </c>
      <c r="E21" s="56">
        <v>1</v>
      </c>
      <c r="F21" s="57">
        <v>1</v>
      </c>
      <c r="G21" s="32">
        <v>10</v>
      </c>
      <c r="H21" s="32">
        <v>10</v>
      </c>
      <c r="I21" s="8"/>
    </row>
    <row r="22" spans="1:9">
      <c r="A22" s="8"/>
      <c r="B22" s="12"/>
      <c r="C22" s="29" t="s">
        <v>55</v>
      </c>
      <c r="D22" s="8" t="s">
        <v>56</v>
      </c>
      <c r="E22" s="8" t="s">
        <v>348</v>
      </c>
      <c r="F22" s="56" t="s">
        <v>348</v>
      </c>
      <c r="G22" s="32">
        <v>10</v>
      </c>
      <c r="H22" s="32">
        <v>10</v>
      </c>
      <c r="I22" s="8"/>
    </row>
    <row r="23" spans="1:9">
      <c r="A23" s="8"/>
      <c r="B23" s="9" t="s">
        <v>61</v>
      </c>
      <c r="C23" s="11" t="s">
        <v>62</v>
      </c>
      <c r="D23" s="8"/>
      <c r="E23" s="8"/>
      <c r="F23" s="58"/>
      <c r="G23" s="32"/>
      <c r="H23" s="32"/>
      <c r="I23" s="5"/>
    </row>
    <row r="24" ht="14.25" spans="1:9">
      <c r="A24" s="8"/>
      <c r="B24" s="12"/>
      <c r="C24" s="11"/>
      <c r="D24" s="5"/>
      <c r="E24" s="5"/>
      <c r="F24" s="32"/>
      <c r="G24" s="32"/>
      <c r="H24" s="32"/>
      <c r="I24" s="5"/>
    </row>
    <row r="25" ht="23.25" spans="1:9">
      <c r="A25" s="8"/>
      <c r="B25" s="12"/>
      <c r="C25" s="11" t="s">
        <v>65</v>
      </c>
      <c r="D25" s="27" t="s">
        <v>349</v>
      </c>
      <c r="E25" s="27" t="s">
        <v>349</v>
      </c>
      <c r="F25" s="26" t="s">
        <v>202</v>
      </c>
      <c r="G25" s="32">
        <v>30</v>
      </c>
      <c r="H25" s="32">
        <v>30</v>
      </c>
      <c r="I25" s="5"/>
    </row>
    <row r="26" spans="1:9">
      <c r="A26" s="8"/>
      <c r="B26" s="12"/>
      <c r="C26" s="11"/>
      <c r="D26" s="5"/>
      <c r="E26" s="5"/>
      <c r="F26" s="32"/>
      <c r="G26" s="32"/>
      <c r="H26" s="32"/>
      <c r="I26" s="5"/>
    </row>
    <row r="27" spans="1:9">
      <c r="A27" s="8"/>
      <c r="B27" s="12"/>
      <c r="C27" s="11" t="s">
        <v>69</v>
      </c>
      <c r="D27" s="5"/>
      <c r="E27" s="5"/>
      <c r="F27" s="32"/>
      <c r="G27" s="32"/>
      <c r="H27" s="32"/>
      <c r="I27" s="5"/>
    </row>
    <row r="28" ht="14.25" spans="1:9">
      <c r="A28" s="8"/>
      <c r="B28" s="12"/>
      <c r="C28" s="11"/>
      <c r="D28" s="5"/>
      <c r="E28" s="5"/>
      <c r="F28" s="32"/>
      <c r="G28" s="32"/>
      <c r="H28" s="32"/>
      <c r="I28" s="5"/>
    </row>
    <row r="29" ht="14.25" spans="1:9">
      <c r="A29" s="8"/>
      <c r="B29" s="12"/>
      <c r="C29" s="11" t="s">
        <v>72</v>
      </c>
      <c r="D29" s="27"/>
      <c r="E29" s="27"/>
      <c r="F29" s="26"/>
      <c r="G29" s="32"/>
      <c r="H29" s="32"/>
      <c r="I29" s="5"/>
    </row>
    <row r="30" spans="1:9">
      <c r="A30" s="8"/>
      <c r="B30" s="12"/>
      <c r="C30" s="11"/>
      <c r="D30" s="7"/>
      <c r="E30" s="7"/>
      <c r="F30" s="32"/>
      <c r="G30" s="32"/>
      <c r="H30" s="32"/>
      <c r="I30" s="5"/>
    </row>
    <row r="31" ht="23" customHeight="1" spans="1:9">
      <c r="A31" s="8"/>
      <c r="B31" s="9" t="s">
        <v>76</v>
      </c>
      <c r="C31" s="9" t="s">
        <v>77</v>
      </c>
      <c r="D31" s="5" t="s">
        <v>350</v>
      </c>
      <c r="E31" s="59">
        <v>0.9</v>
      </c>
      <c r="F31" s="57">
        <v>0.9</v>
      </c>
      <c r="G31" s="32">
        <v>10</v>
      </c>
      <c r="H31" s="32">
        <v>10</v>
      </c>
      <c r="I31" s="5"/>
    </row>
    <row r="32" ht="26" customHeight="1" spans="1:9">
      <c r="A32" s="8"/>
      <c r="B32" s="12"/>
      <c r="C32" s="12"/>
      <c r="D32" s="5"/>
      <c r="E32" s="5"/>
      <c r="F32" s="56"/>
      <c r="G32" s="5"/>
      <c r="H32" s="5"/>
      <c r="I32" s="5"/>
    </row>
    <row r="33" spans="1:9">
      <c r="A33" s="8" t="s">
        <v>80</v>
      </c>
      <c r="B33" s="8"/>
      <c r="C33" s="8"/>
      <c r="D33" s="8"/>
      <c r="E33" s="8"/>
      <c r="F33" s="8"/>
      <c r="G33" s="8">
        <v>100</v>
      </c>
      <c r="H33" s="60">
        <f>SUM(H19:H32)+I8</f>
        <v>100</v>
      </c>
      <c r="I33" s="8"/>
    </row>
    <row r="34" ht="57" customHeight="1" spans="1:9">
      <c r="A34" s="5" t="s">
        <v>81</v>
      </c>
      <c r="B34" s="19" t="s">
        <v>351</v>
      </c>
      <c r="C34" s="19"/>
      <c r="D34" s="19"/>
      <c r="E34" s="19"/>
      <c r="F34" s="19"/>
      <c r="G34" s="19"/>
      <c r="H34" s="19"/>
      <c r="I34" s="19"/>
    </row>
    <row r="35" ht="18" customHeight="1" spans="1:9">
      <c r="A35" s="3"/>
      <c r="B35" s="3" t="s">
        <v>83</v>
      </c>
      <c r="C35" s="3"/>
      <c r="D35" s="3"/>
      <c r="E35" s="3"/>
      <c r="F35" s="4"/>
      <c r="G35" s="3"/>
      <c r="H35" s="3"/>
      <c r="I35" s="3"/>
    </row>
    <row r="36" ht="45" customHeight="1" spans="1:9">
      <c r="A36" s="21" t="s">
        <v>84</v>
      </c>
      <c r="B36" s="21"/>
      <c r="C36" s="21"/>
      <c r="D36" s="21"/>
      <c r="E36" s="21"/>
      <c r="F36" s="61"/>
      <c r="G36" s="21"/>
      <c r="H36" s="21"/>
      <c r="I36" s="21"/>
    </row>
    <row r="37" spans="1:9">
      <c r="A37" s="3" t="s">
        <v>85</v>
      </c>
      <c r="B37" s="3"/>
      <c r="C37" s="3"/>
      <c r="D37" s="3"/>
      <c r="E37" s="3"/>
      <c r="F37" s="4"/>
      <c r="G37" s="3"/>
      <c r="H37" s="3"/>
      <c r="I37" s="3"/>
    </row>
    <row r="38" ht="27" customHeight="1" spans="1:9">
      <c r="A38" s="21" t="s">
        <v>86</v>
      </c>
      <c r="B38" s="21"/>
      <c r="C38" s="21"/>
      <c r="D38" s="21"/>
      <c r="E38" s="21"/>
      <c r="F38" s="61"/>
      <c r="G38" s="21"/>
      <c r="H38" s="21"/>
      <c r="I38" s="21"/>
    </row>
    <row r="39" ht="37.5" customHeight="1" spans="1:9">
      <c r="A39" s="21" t="s">
        <v>87</v>
      </c>
      <c r="B39" s="21"/>
      <c r="C39" s="21"/>
      <c r="D39" s="21"/>
      <c r="E39" s="21"/>
      <c r="F39" s="61"/>
      <c r="G39" s="21"/>
      <c r="H39" s="21"/>
      <c r="I39" s="21"/>
    </row>
  </sheetData>
  <mergeCells count="32">
    <mergeCell ref="A1:B1"/>
    <mergeCell ref="A2:I2"/>
    <mergeCell ref="E3:G3"/>
    <mergeCell ref="B5:I5"/>
    <mergeCell ref="B6:D6"/>
    <mergeCell ref="F6:I6"/>
    <mergeCell ref="B7:C7"/>
    <mergeCell ref="B8:C8"/>
    <mergeCell ref="B9:C9"/>
    <mergeCell ref="B10:C10"/>
    <mergeCell ref="B11:C11"/>
    <mergeCell ref="B12:C12"/>
    <mergeCell ref="B13:D13"/>
    <mergeCell ref="E13:I13"/>
    <mergeCell ref="A33:F33"/>
    <mergeCell ref="B34:I34"/>
    <mergeCell ref="A36:I36"/>
    <mergeCell ref="A38:I38"/>
    <mergeCell ref="A39:I39"/>
    <mergeCell ref="A7:A12"/>
    <mergeCell ref="A13:A17"/>
    <mergeCell ref="A18:A32"/>
    <mergeCell ref="B19:B22"/>
    <mergeCell ref="B23:B30"/>
    <mergeCell ref="B31:B32"/>
    <mergeCell ref="C23:C24"/>
    <mergeCell ref="C25:C26"/>
    <mergeCell ref="C27:C28"/>
    <mergeCell ref="C29:C30"/>
    <mergeCell ref="C31:C32"/>
    <mergeCell ref="B14:D17"/>
    <mergeCell ref="E14:I17"/>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topLeftCell="A8" workbookViewId="0">
      <selection activeCell="E14" sqref="E14:I17"/>
    </sheetView>
  </sheetViews>
  <sheetFormatPr defaultColWidth="9" defaultRowHeight="13.5"/>
  <cols>
    <col min="1" max="1" width="7" customWidth="1"/>
    <col min="2" max="2" width="7.75" customWidth="1"/>
    <col min="3" max="3" width="7.88333333333333" customWidth="1"/>
    <col min="4" max="4" width="16.6333333333333" customWidth="1"/>
    <col min="5" max="5" width="14.25" customWidth="1"/>
    <col min="6" max="6" width="9.875" customWidth="1"/>
    <col min="7" max="7" width="7" customWidth="1"/>
    <col min="8" max="8" width="5.875" customWidth="1"/>
    <col min="9" max="9" width="11.5" customWidth="1"/>
    <col min="10" max="10" width="32.1083333333333" customWidth="1"/>
    <col min="11" max="16384" width="9" customWidth="1"/>
  </cols>
  <sheetData>
    <row r="1" customFormat="1" spans="1:2">
      <c r="A1" s="1" t="s">
        <v>0</v>
      </c>
      <c r="B1" s="1"/>
    </row>
    <row r="2" customFormat="1" ht="20.25" spans="1:9">
      <c r="A2" s="2" t="s">
        <v>1</v>
      </c>
      <c r="B2" s="2"/>
      <c r="C2" s="2"/>
      <c r="D2" s="2"/>
      <c r="E2" s="2"/>
      <c r="F2" s="2"/>
      <c r="G2" s="2"/>
      <c r="H2" s="2"/>
      <c r="I2" s="2"/>
    </row>
    <row r="3" customFormat="1" spans="1:9">
      <c r="A3" s="3"/>
      <c r="B3" s="3"/>
      <c r="C3" s="3"/>
      <c r="E3" s="4" t="s">
        <v>2</v>
      </c>
      <c r="F3" s="4"/>
      <c r="G3" s="4"/>
      <c r="H3" s="3"/>
      <c r="I3" s="3"/>
    </row>
    <row r="4" customFormat="1" spans="1:9">
      <c r="A4" s="3" t="s">
        <v>3</v>
      </c>
      <c r="B4" s="3"/>
      <c r="C4" s="3" t="s">
        <v>4</v>
      </c>
      <c r="D4" s="3"/>
      <c r="E4" s="3"/>
      <c r="F4" s="3"/>
      <c r="G4" s="3"/>
      <c r="H4" s="3"/>
      <c r="I4" s="3"/>
    </row>
    <row r="5" customFormat="1" spans="1:9">
      <c r="A5" s="5" t="s">
        <v>5</v>
      </c>
      <c r="B5" s="6" t="s">
        <v>352</v>
      </c>
      <c r="C5" s="6"/>
      <c r="D5" s="6"/>
      <c r="E5" s="6"/>
      <c r="F5" s="6"/>
      <c r="G5" s="6"/>
      <c r="H5" s="6"/>
      <c r="I5" s="6"/>
    </row>
    <row r="6" customFormat="1" ht="38.25" customHeight="1" spans="1:9">
      <c r="A6" s="7" t="s">
        <v>7</v>
      </c>
      <c r="B6" s="8" t="s">
        <v>8</v>
      </c>
      <c r="C6" s="8"/>
      <c r="D6" s="8"/>
      <c r="E6" s="8" t="s">
        <v>9</v>
      </c>
      <c r="F6" s="8" t="s">
        <v>4</v>
      </c>
      <c r="G6" s="8"/>
      <c r="H6" s="8"/>
      <c r="I6" s="8"/>
    </row>
    <row r="7" customFormat="1" spans="1:9">
      <c r="A7" s="9" t="s">
        <v>10</v>
      </c>
      <c r="B7" s="10" t="s">
        <v>11</v>
      </c>
      <c r="C7" s="11"/>
      <c r="D7" s="8" t="s">
        <v>12</v>
      </c>
      <c r="E7" s="8" t="s">
        <v>13</v>
      </c>
      <c r="F7" s="8" t="s">
        <v>14</v>
      </c>
      <c r="G7" s="8" t="s">
        <v>15</v>
      </c>
      <c r="H7" s="8" t="s">
        <v>16</v>
      </c>
      <c r="I7" s="8" t="s">
        <v>17</v>
      </c>
    </row>
    <row r="8" customFormat="1" spans="1:9">
      <c r="A8" s="12"/>
      <c r="B8" s="8" t="s">
        <v>18</v>
      </c>
      <c r="C8" s="8"/>
      <c r="D8" s="8">
        <v>1.8</v>
      </c>
      <c r="E8" s="8"/>
      <c r="F8" s="8">
        <v>1.8</v>
      </c>
      <c r="G8" s="8">
        <v>10</v>
      </c>
      <c r="H8" s="8">
        <v>100</v>
      </c>
      <c r="I8" s="8">
        <v>10</v>
      </c>
    </row>
    <row r="9" customFormat="1" spans="1:9">
      <c r="A9" s="12"/>
      <c r="B9" s="8" t="s">
        <v>19</v>
      </c>
      <c r="C9" s="8"/>
      <c r="D9" s="8">
        <v>1.8</v>
      </c>
      <c r="E9" s="8"/>
      <c r="F9" s="8">
        <v>2.8</v>
      </c>
      <c r="G9" s="8" t="s">
        <v>20</v>
      </c>
      <c r="H9" s="8" t="s">
        <v>20</v>
      </c>
      <c r="I9" s="8" t="s">
        <v>20</v>
      </c>
    </row>
    <row r="10" customFormat="1" spans="1:9">
      <c r="A10" s="12"/>
      <c r="B10" s="8" t="s">
        <v>21</v>
      </c>
      <c r="C10" s="8"/>
      <c r="D10" s="8">
        <v>1.8</v>
      </c>
      <c r="E10" s="8"/>
      <c r="F10" s="8">
        <v>3.8</v>
      </c>
      <c r="G10" s="8" t="s">
        <v>20</v>
      </c>
      <c r="H10" s="8" t="s">
        <v>20</v>
      </c>
      <c r="I10" s="8" t="s">
        <v>20</v>
      </c>
    </row>
    <row r="11" customFormat="1" spans="1:13">
      <c r="A11" s="12"/>
      <c r="B11" s="8" t="s">
        <v>22</v>
      </c>
      <c r="C11" s="8"/>
      <c r="D11" s="8"/>
      <c r="E11" s="8"/>
      <c r="F11" s="8">
        <v>0</v>
      </c>
      <c r="G11" s="8" t="s">
        <v>20</v>
      </c>
      <c r="H11" s="8" t="s">
        <v>20</v>
      </c>
      <c r="I11" s="8" t="s">
        <v>20</v>
      </c>
      <c r="M11" s="44"/>
    </row>
    <row r="12" customFormat="1" spans="1:9">
      <c r="A12" s="14"/>
      <c r="B12" s="8" t="s">
        <v>23</v>
      </c>
      <c r="C12" s="8"/>
      <c r="D12" s="15"/>
      <c r="E12" s="15"/>
      <c r="F12" s="15"/>
      <c r="G12" s="8" t="s">
        <v>20</v>
      </c>
      <c r="H12" s="8" t="s">
        <v>20</v>
      </c>
      <c r="I12" s="8" t="s">
        <v>20</v>
      </c>
    </row>
    <row r="13" customFormat="1" spans="1:9">
      <c r="A13" s="9" t="s">
        <v>24</v>
      </c>
      <c r="B13" s="8" t="s">
        <v>25</v>
      </c>
      <c r="C13" s="8"/>
      <c r="D13" s="8"/>
      <c r="E13" s="8" t="s">
        <v>26</v>
      </c>
      <c r="F13" s="8"/>
      <c r="G13" s="8"/>
      <c r="H13" s="8"/>
      <c r="I13" s="8"/>
    </row>
    <row r="14" customFormat="1" spans="1:9">
      <c r="A14" s="12"/>
      <c r="B14" s="16" t="s">
        <v>353</v>
      </c>
      <c r="C14" s="17"/>
      <c r="D14" s="18"/>
      <c r="E14" s="19" t="s">
        <v>353</v>
      </c>
      <c r="F14" s="19"/>
      <c r="G14" s="19"/>
      <c r="H14" s="19"/>
      <c r="I14" s="19"/>
    </row>
    <row r="15" customFormat="1" spans="1:9">
      <c r="A15" s="12"/>
      <c r="B15" s="20"/>
      <c r="C15" s="21"/>
      <c r="D15" s="22"/>
      <c r="E15" s="19"/>
      <c r="F15" s="19"/>
      <c r="G15" s="19"/>
      <c r="H15" s="19"/>
      <c r="I15" s="19"/>
    </row>
    <row r="16" customFormat="1" spans="1:9">
      <c r="A16" s="12"/>
      <c r="B16" s="20"/>
      <c r="C16" s="21"/>
      <c r="D16" s="22"/>
      <c r="E16" s="19"/>
      <c r="F16" s="19"/>
      <c r="G16" s="19"/>
      <c r="H16" s="19"/>
      <c r="I16" s="19"/>
    </row>
    <row r="17" customFormat="1" ht="10" customHeight="1" spans="1:9">
      <c r="A17" s="14"/>
      <c r="B17" s="23"/>
      <c r="C17" s="24"/>
      <c r="D17" s="25"/>
      <c r="E17" s="19"/>
      <c r="F17" s="19"/>
      <c r="G17" s="19"/>
      <c r="H17" s="19"/>
      <c r="I17" s="19"/>
    </row>
    <row r="18" customFormat="1" spans="1:9">
      <c r="A18" s="8" t="s">
        <v>29</v>
      </c>
      <c r="B18" s="8" t="s">
        <v>30</v>
      </c>
      <c r="C18" s="8" t="s">
        <v>31</v>
      </c>
      <c r="D18" s="8" t="s">
        <v>32</v>
      </c>
      <c r="E18" s="8" t="s">
        <v>33</v>
      </c>
      <c r="F18" s="8" t="s">
        <v>34</v>
      </c>
      <c r="G18" s="8" t="s">
        <v>15</v>
      </c>
      <c r="H18" s="8" t="s">
        <v>17</v>
      </c>
      <c r="I18" s="8" t="s">
        <v>35</v>
      </c>
    </row>
    <row r="19" customFormat="1" ht="22.5" spans="1:9">
      <c r="A19" s="8"/>
      <c r="B19" s="9" t="s">
        <v>36</v>
      </c>
      <c r="C19" s="11" t="s">
        <v>37</v>
      </c>
      <c r="D19" s="39" t="s">
        <v>354</v>
      </c>
      <c r="E19" s="39" t="s">
        <v>355</v>
      </c>
      <c r="F19" s="39" t="s">
        <v>245</v>
      </c>
      <c r="G19" s="8">
        <v>20</v>
      </c>
      <c r="H19" s="8">
        <v>20</v>
      </c>
      <c r="I19" s="5"/>
    </row>
    <row r="20" customFormat="1" spans="1:9">
      <c r="A20" s="8"/>
      <c r="B20" s="12"/>
      <c r="C20" s="11"/>
      <c r="D20" s="39"/>
      <c r="E20" s="8"/>
      <c r="F20" s="8"/>
      <c r="G20" s="8"/>
      <c r="H20" s="8"/>
      <c r="I20" s="5"/>
    </row>
    <row r="21" customFormat="1" spans="1:9">
      <c r="A21" s="8"/>
      <c r="B21" s="12"/>
      <c r="C21" s="11" t="s">
        <v>48</v>
      </c>
      <c r="D21" s="39" t="s">
        <v>356</v>
      </c>
      <c r="E21" s="39" t="s">
        <v>357</v>
      </c>
      <c r="F21" s="39" t="s">
        <v>53</v>
      </c>
      <c r="G21" s="39">
        <v>10</v>
      </c>
      <c r="H21" s="39">
        <v>10</v>
      </c>
      <c r="I21" s="5"/>
    </row>
    <row r="22" customFormat="1" spans="1:9">
      <c r="A22" s="8"/>
      <c r="B22" s="12"/>
      <c r="C22" s="11"/>
      <c r="D22" s="39"/>
      <c r="E22" s="39"/>
      <c r="F22" s="39"/>
      <c r="G22" s="39"/>
      <c r="H22" s="39"/>
      <c r="I22" s="5"/>
    </row>
    <row r="23" customFormat="1" spans="1:9">
      <c r="A23" s="8"/>
      <c r="B23" s="12"/>
      <c r="C23" s="11" t="s">
        <v>51</v>
      </c>
      <c r="D23" s="39" t="s">
        <v>94</v>
      </c>
      <c r="E23" s="39">
        <v>1</v>
      </c>
      <c r="F23" s="39">
        <v>1</v>
      </c>
      <c r="G23" s="39">
        <v>10</v>
      </c>
      <c r="H23" s="39">
        <v>10</v>
      </c>
      <c r="I23" s="5"/>
    </row>
    <row r="24" customFormat="1" spans="1:9">
      <c r="A24" s="8"/>
      <c r="B24" s="12"/>
      <c r="C24" s="11"/>
      <c r="D24" s="39"/>
      <c r="E24" s="39"/>
      <c r="F24" s="39"/>
      <c r="G24" s="39"/>
      <c r="H24" s="39"/>
      <c r="I24" s="5"/>
    </row>
    <row r="25" customFormat="1" ht="27" customHeight="1" spans="1:9">
      <c r="A25" s="8"/>
      <c r="B25" s="12"/>
      <c r="C25" s="29" t="s">
        <v>55</v>
      </c>
      <c r="D25" s="39" t="s">
        <v>57</v>
      </c>
      <c r="E25" s="39">
        <v>1.8</v>
      </c>
      <c r="F25" s="39" t="s">
        <v>53</v>
      </c>
      <c r="G25" s="39">
        <v>10</v>
      </c>
      <c r="H25" s="39">
        <v>10</v>
      </c>
      <c r="I25" s="7"/>
    </row>
    <row r="26" customFormat="1" ht="36" hidden="1" customHeight="1" spans="1:9">
      <c r="A26" s="8"/>
      <c r="B26" s="12"/>
      <c r="C26" s="40"/>
      <c r="D26" s="39"/>
      <c r="E26" s="39"/>
      <c r="F26" s="39" t="s">
        <v>53</v>
      </c>
      <c r="G26" s="39"/>
      <c r="H26" s="39"/>
      <c r="I26" s="5"/>
    </row>
    <row r="27" customFormat="1" ht="45" spans="1:9">
      <c r="A27" s="8"/>
      <c r="B27" s="9" t="s">
        <v>61</v>
      </c>
      <c r="C27" s="11" t="s">
        <v>62</v>
      </c>
      <c r="D27" s="39" t="s">
        <v>358</v>
      </c>
      <c r="E27" s="39" t="s">
        <v>359</v>
      </c>
      <c r="F27" s="39" t="s">
        <v>53</v>
      </c>
      <c r="G27" s="39">
        <v>10</v>
      </c>
      <c r="H27" s="39">
        <v>10</v>
      </c>
      <c r="I27" s="5"/>
    </row>
    <row r="28" customFormat="1" spans="1:9">
      <c r="A28" s="8"/>
      <c r="B28" s="12"/>
      <c r="C28" s="11"/>
      <c r="D28" s="39"/>
      <c r="E28" s="39"/>
      <c r="F28" s="39"/>
      <c r="G28" s="39"/>
      <c r="H28" s="39"/>
      <c r="I28" s="5"/>
    </row>
    <row r="29" customFormat="1" ht="56.25" spans="1:9">
      <c r="A29" s="8"/>
      <c r="B29" s="12"/>
      <c r="C29" s="11" t="s">
        <v>65</v>
      </c>
      <c r="D29" s="39" t="s">
        <v>360</v>
      </c>
      <c r="E29" s="39" t="s">
        <v>53</v>
      </c>
      <c r="F29" s="39" t="s">
        <v>53</v>
      </c>
      <c r="G29" s="39">
        <v>10</v>
      </c>
      <c r="H29" s="39">
        <v>10</v>
      </c>
      <c r="I29" s="5"/>
    </row>
    <row r="30" customFormat="1" spans="1:9">
      <c r="A30" s="8"/>
      <c r="B30" s="12"/>
      <c r="C30" s="11"/>
      <c r="D30" s="39"/>
      <c r="E30" s="39"/>
      <c r="F30" s="39"/>
      <c r="G30" s="39"/>
      <c r="H30" s="39"/>
      <c r="I30" s="5"/>
    </row>
    <row r="31" customFormat="1" spans="1:9">
      <c r="A31" s="8"/>
      <c r="B31" s="12"/>
      <c r="C31" s="11" t="s">
        <v>69</v>
      </c>
      <c r="D31" s="39"/>
      <c r="E31" s="39"/>
      <c r="F31" s="39"/>
      <c r="G31" s="39"/>
      <c r="H31" s="39"/>
      <c r="I31" s="5"/>
    </row>
    <row r="32" customFormat="1" spans="1:9">
      <c r="A32" s="8"/>
      <c r="B32" s="12"/>
      <c r="C32" s="11"/>
      <c r="D32" s="39"/>
      <c r="E32" s="39"/>
      <c r="F32" s="39"/>
      <c r="G32" s="39"/>
      <c r="H32" s="39"/>
      <c r="I32" s="5"/>
    </row>
    <row r="33" customFormat="1" ht="22.5" spans="1:9">
      <c r="A33" s="8"/>
      <c r="B33" s="12"/>
      <c r="C33" s="11" t="s">
        <v>72</v>
      </c>
      <c r="D33" s="39" t="s">
        <v>361</v>
      </c>
      <c r="E33" s="39" t="s">
        <v>362</v>
      </c>
      <c r="F33" s="39" t="s">
        <v>53</v>
      </c>
      <c r="G33" s="39">
        <v>10</v>
      </c>
      <c r="H33" s="39">
        <v>10</v>
      </c>
      <c r="I33" s="5"/>
    </row>
    <row r="34" customFormat="1" spans="1:9">
      <c r="A34" s="8"/>
      <c r="B34" s="12"/>
      <c r="C34" s="11"/>
      <c r="D34" s="39"/>
      <c r="E34" s="39"/>
      <c r="F34" s="39"/>
      <c r="G34" s="39"/>
      <c r="H34" s="39"/>
      <c r="I34" s="5"/>
    </row>
    <row r="35" customFormat="1" ht="14.25" spans="1:9">
      <c r="A35" s="8"/>
      <c r="B35" s="9" t="s">
        <v>76</v>
      </c>
      <c r="C35" s="9" t="s">
        <v>77</v>
      </c>
      <c r="D35" s="41" t="s">
        <v>98</v>
      </c>
      <c r="E35" s="42">
        <v>0.8</v>
      </c>
      <c r="F35" s="42">
        <v>0.8</v>
      </c>
      <c r="G35" s="32">
        <v>10</v>
      </c>
      <c r="H35" s="8">
        <v>10</v>
      </c>
      <c r="I35" s="5"/>
    </row>
    <row r="36" customFormat="1" ht="26" customHeight="1" spans="1:9">
      <c r="A36" s="8"/>
      <c r="B36" s="12"/>
      <c r="C36" s="12"/>
      <c r="D36" s="5" t="s">
        <v>79</v>
      </c>
      <c r="E36" s="8"/>
      <c r="F36" s="8"/>
      <c r="G36" s="8"/>
      <c r="H36" s="8"/>
      <c r="I36" s="5"/>
    </row>
    <row r="37" customFormat="1" spans="1:9">
      <c r="A37" s="8" t="s">
        <v>80</v>
      </c>
      <c r="B37" s="8"/>
      <c r="C37" s="8"/>
      <c r="D37" s="8"/>
      <c r="E37" s="8"/>
      <c r="F37" s="8"/>
      <c r="G37" s="8">
        <v>100</v>
      </c>
      <c r="H37" s="8">
        <f>SUM(H19:H36)+I8</f>
        <v>100</v>
      </c>
      <c r="I37" s="8"/>
    </row>
    <row r="38" customFormat="1" ht="41" customHeight="1" spans="1:9">
      <c r="A38" s="5" t="s">
        <v>81</v>
      </c>
      <c r="B38" s="43" t="s">
        <v>363</v>
      </c>
      <c r="C38" s="43"/>
      <c r="D38" s="43"/>
      <c r="E38" s="43"/>
      <c r="F38" s="43"/>
      <c r="G38" s="43"/>
      <c r="H38" s="43"/>
      <c r="I38" s="43"/>
    </row>
    <row r="39" customFormat="1" ht="18" customHeight="1" spans="1:9">
      <c r="A39" s="3"/>
      <c r="B39" s="3" t="s">
        <v>83</v>
      </c>
      <c r="C39" s="3"/>
      <c r="D39" s="3"/>
      <c r="E39" s="3"/>
      <c r="F39" s="3"/>
      <c r="G39" s="3"/>
      <c r="H39" s="3"/>
      <c r="I39" s="3"/>
    </row>
    <row r="40" customFormat="1" ht="45" customHeight="1" spans="1:9">
      <c r="A40" s="21" t="s">
        <v>84</v>
      </c>
      <c r="B40" s="21"/>
      <c r="C40" s="21"/>
      <c r="D40" s="21"/>
      <c r="E40" s="21"/>
      <c r="F40" s="21"/>
      <c r="G40" s="21"/>
      <c r="H40" s="21"/>
      <c r="I40" s="21"/>
    </row>
    <row r="41" customFormat="1" spans="1:9">
      <c r="A41" s="3" t="s">
        <v>85</v>
      </c>
      <c r="B41" s="3"/>
      <c r="C41" s="3"/>
      <c r="D41" s="3"/>
      <c r="E41" s="3"/>
      <c r="F41" s="3"/>
      <c r="G41" s="3"/>
      <c r="H41" s="3"/>
      <c r="I41" s="3"/>
    </row>
    <row r="42" customFormat="1" ht="27" customHeight="1" spans="1:9">
      <c r="A42" s="21" t="s">
        <v>86</v>
      </c>
      <c r="B42" s="21"/>
      <c r="C42" s="21"/>
      <c r="D42" s="21"/>
      <c r="E42" s="21"/>
      <c r="F42" s="21"/>
      <c r="G42" s="21"/>
      <c r="H42" s="21"/>
      <c r="I42" s="21"/>
    </row>
    <row r="43" customFormat="1" ht="37.5" customHeight="1" spans="1:9">
      <c r="A43" s="21" t="s">
        <v>87</v>
      </c>
      <c r="B43" s="21"/>
      <c r="C43" s="21"/>
      <c r="D43" s="21"/>
      <c r="E43" s="21"/>
      <c r="F43" s="21"/>
      <c r="G43" s="21"/>
      <c r="H43" s="21"/>
      <c r="I43"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7:F37"/>
    <mergeCell ref="B38:I38"/>
    <mergeCell ref="A40:I40"/>
    <mergeCell ref="A42:I42"/>
    <mergeCell ref="A43:I43"/>
    <mergeCell ref="A7:A12"/>
    <mergeCell ref="A13:A17"/>
    <mergeCell ref="A18:A36"/>
    <mergeCell ref="B19:B26"/>
    <mergeCell ref="B27:B34"/>
    <mergeCell ref="B35:B36"/>
    <mergeCell ref="C19:C20"/>
    <mergeCell ref="C21:C22"/>
    <mergeCell ref="C23:C24"/>
    <mergeCell ref="C25:C26"/>
    <mergeCell ref="C27:C28"/>
    <mergeCell ref="C29:C30"/>
    <mergeCell ref="C31:C32"/>
    <mergeCell ref="C33:C34"/>
    <mergeCell ref="C35:C36"/>
    <mergeCell ref="B14:D17"/>
    <mergeCell ref="E14:I1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0" workbookViewId="0">
      <selection activeCell="B38" sqref="B38:I38"/>
    </sheetView>
  </sheetViews>
  <sheetFormatPr defaultColWidth="9" defaultRowHeight="13.5"/>
  <cols>
    <col min="1" max="1" width="7" customWidth="1"/>
    <col min="2" max="2" width="7.75" customWidth="1"/>
    <col min="3" max="3" width="7.88333333333333" customWidth="1"/>
    <col min="4" max="4" width="16.6333333333333" customWidth="1"/>
    <col min="5" max="5" width="14.25" customWidth="1"/>
    <col min="6" max="6" width="9.875" customWidth="1"/>
    <col min="7" max="7" width="7" customWidth="1"/>
    <col min="8" max="8" width="5.875" customWidth="1"/>
    <col min="9" max="9" width="11.5" customWidth="1"/>
    <col min="10" max="10" width="32.1083333333333" customWidth="1"/>
    <col min="11" max="16384" width="9" customWidth="1"/>
  </cols>
  <sheetData>
    <row r="1" customFormat="1" spans="1:2">
      <c r="A1" s="1" t="s">
        <v>0</v>
      </c>
      <c r="B1" s="1"/>
    </row>
    <row r="2" customFormat="1" ht="20.25" spans="1:9">
      <c r="A2" s="2" t="s">
        <v>1</v>
      </c>
      <c r="B2" s="2"/>
      <c r="C2" s="2"/>
      <c r="D2" s="2"/>
      <c r="E2" s="2"/>
      <c r="F2" s="2"/>
      <c r="G2" s="2"/>
      <c r="H2" s="2"/>
      <c r="I2" s="2"/>
    </row>
    <row r="3" customFormat="1" spans="1:9">
      <c r="A3" s="3"/>
      <c r="B3" s="3"/>
      <c r="C3" s="3"/>
      <c r="E3" s="4" t="s">
        <v>2</v>
      </c>
      <c r="F3" s="4"/>
      <c r="G3" s="4"/>
      <c r="H3" s="3"/>
      <c r="I3" s="3"/>
    </row>
    <row r="4" customFormat="1" spans="1:9">
      <c r="A4" s="3" t="s">
        <v>3</v>
      </c>
      <c r="B4" s="3"/>
      <c r="C4" s="3" t="s">
        <v>4</v>
      </c>
      <c r="D4" s="3"/>
      <c r="E4" s="3"/>
      <c r="F4" s="3"/>
      <c r="G4" s="3"/>
      <c r="H4" s="3"/>
      <c r="I4" s="3"/>
    </row>
    <row r="5" customFormat="1" spans="1:9">
      <c r="A5" s="5" t="s">
        <v>5</v>
      </c>
      <c r="B5" s="6" t="s">
        <v>364</v>
      </c>
      <c r="C5" s="6"/>
      <c r="D5" s="6"/>
      <c r="E5" s="6"/>
      <c r="F5" s="6"/>
      <c r="G5" s="6"/>
      <c r="H5" s="6"/>
      <c r="I5" s="6"/>
    </row>
    <row r="6" customFormat="1" ht="38.25" customHeight="1" spans="1:9">
      <c r="A6" s="7" t="s">
        <v>7</v>
      </c>
      <c r="B6" s="8" t="s">
        <v>8</v>
      </c>
      <c r="C6" s="8"/>
      <c r="D6" s="8"/>
      <c r="E6" s="8" t="s">
        <v>9</v>
      </c>
      <c r="F6" s="8" t="s">
        <v>4</v>
      </c>
      <c r="G6" s="8"/>
      <c r="H6" s="8"/>
      <c r="I6" s="8"/>
    </row>
    <row r="7" customFormat="1" spans="1:9">
      <c r="A7" s="9" t="s">
        <v>10</v>
      </c>
      <c r="B7" s="10" t="s">
        <v>11</v>
      </c>
      <c r="C7" s="11"/>
      <c r="D7" s="8" t="s">
        <v>12</v>
      </c>
      <c r="E7" s="8" t="s">
        <v>13</v>
      </c>
      <c r="F7" s="8" t="s">
        <v>14</v>
      </c>
      <c r="G7" s="8" t="s">
        <v>15</v>
      </c>
      <c r="H7" s="8" t="s">
        <v>16</v>
      </c>
      <c r="I7" s="8" t="s">
        <v>17</v>
      </c>
    </row>
    <row r="8" customFormat="1" spans="1:9">
      <c r="A8" s="12"/>
      <c r="B8" s="8" t="s">
        <v>18</v>
      </c>
      <c r="C8" s="8"/>
      <c r="D8" s="8">
        <v>1.94</v>
      </c>
      <c r="E8" s="8"/>
      <c r="F8" s="8">
        <v>1.94</v>
      </c>
      <c r="G8" s="8">
        <v>10</v>
      </c>
      <c r="H8" s="8">
        <v>100</v>
      </c>
      <c r="I8" s="8">
        <v>10</v>
      </c>
    </row>
    <row r="9" customFormat="1" spans="1:9">
      <c r="A9" s="12"/>
      <c r="B9" s="8" t="s">
        <v>19</v>
      </c>
      <c r="C9" s="8"/>
      <c r="D9" s="8">
        <v>1.94</v>
      </c>
      <c r="E9" s="8"/>
      <c r="F9" s="8">
        <v>1.94</v>
      </c>
      <c r="G9" s="8" t="s">
        <v>20</v>
      </c>
      <c r="H9" s="8" t="s">
        <v>20</v>
      </c>
      <c r="I9" s="8" t="s">
        <v>20</v>
      </c>
    </row>
    <row r="10" customFormat="1" spans="1:9">
      <c r="A10" s="12"/>
      <c r="B10" s="8" t="s">
        <v>21</v>
      </c>
      <c r="C10" s="8"/>
      <c r="D10" s="8">
        <v>1.94</v>
      </c>
      <c r="E10" s="8"/>
      <c r="F10" s="8">
        <v>1.94</v>
      </c>
      <c r="G10" s="8" t="s">
        <v>20</v>
      </c>
      <c r="H10" s="8" t="s">
        <v>20</v>
      </c>
      <c r="I10" s="8" t="s">
        <v>20</v>
      </c>
    </row>
    <row r="11" customFormat="1" spans="1:9">
      <c r="A11" s="12"/>
      <c r="B11" s="8" t="s">
        <v>22</v>
      </c>
      <c r="C11" s="8"/>
      <c r="D11" s="8"/>
      <c r="E11" s="8"/>
      <c r="F11" s="8">
        <v>0</v>
      </c>
      <c r="G11" s="8" t="s">
        <v>20</v>
      </c>
      <c r="H11" s="8" t="s">
        <v>20</v>
      </c>
      <c r="I11" s="8" t="s">
        <v>20</v>
      </c>
    </row>
    <row r="12" customFormat="1" spans="1:9">
      <c r="A12" s="14"/>
      <c r="B12" s="8" t="s">
        <v>23</v>
      </c>
      <c r="C12" s="8"/>
      <c r="D12" s="15"/>
      <c r="E12" s="15"/>
      <c r="F12" s="15"/>
      <c r="G12" s="8" t="s">
        <v>20</v>
      </c>
      <c r="H12" s="8" t="s">
        <v>20</v>
      </c>
      <c r="I12" s="8" t="s">
        <v>20</v>
      </c>
    </row>
    <row r="13" customFormat="1" spans="1:9">
      <c r="A13" s="9" t="s">
        <v>24</v>
      </c>
      <c r="B13" s="8" t="s">
        <v>25</v>
      </c>
      <c r="C13" s="8"/>
      <c r="D13" s="8"/>
      <c r="E13" s="8" t="s">
        <v>26</v>
      </c>
      <c r="F13" s="8"/>
      <c r="G13" s="8"/>
      <c r="H13" s="8"/>
      <c r="I13" s="8"/>
    </row>
    <row r="14" customFormat="1" spans="1:9">
      <c r="A14" s="12"/>
      <c r="B14" s="16" t="s">
        <v>365</v>
      </c>
      <c r="C14" s="17"/>
      <c r="D14" s="18"/>
      <c r="E14" s="19" t="s">
        <v>365</v>
      </c>
      <c r="F14" s="19"/>
      <c r="G14" s="19"/>
      <c r="H14" s="19"/>
      <c r="I14" s="19"/>
    </row>
    <row r="15" customFormat="1" spans="1:9">
      <c r="A15" s="12"/>
      <c r="B15" s="20"/>
      <c r="C15" s="21"/>
      <c r="D15" s="22"/>
      <c r="E15" s="19"/>
      <c r="F15" s="19"/>
      <c r="G15" s="19"/>
      <c r="H15" s="19"/>
      <c r="I15" s="19"/>
    </row>
    <row r="16" customFormat="1" spans="1:9">
      <c r="A16" s="12"/>
      <c r="B16" s="20"/>
      <c r="C16" s="21"/>
      <c r="D16" s="22"/>
      <c r="E16" s="19"/>
      <c r="F16" s="19"/>
      <c r="G16" s="19"/>
      <c r="H16" s="19"/>
      <c r="I16" s="19"/>
    </row>
    <row r="17" customFormat="1" ht="10" customHeight="1" spans="1:9">
      <c r="A17" s="14"/>
      <c r="B17" s="23"/>
      <c r="C17" s="24"/>
      <c r="D17" s="25"/>
      <c r="E17" s="19"/>
      <c r="F17" s="19"/>
      <c r="G17" s="19"/>
      <c r="H17" s="19"/>
      <c r="I17" s="19"/>
    </row>
    <row r="18" customFormat="1" spans="1:9">
      <c r="A18" s="8"/>
      <c r="B18" s="8" t="s">
        <v>30</v>
      </c>
      <c r="C18" s="8" t="s">
        <v>31</v>
      </c>
      <c r="D18" s="8" t="s">
        <v>32</v>
      </c>
      <c r="E18" s="8" t="s">
        <v>33</v>
      </c>
      <c r="F18" s="8" t="s">
        <v>34</v>
      </c>
      <c r="G18" s="8" t="s">
        <v>15</v>
      </c>
      <c r="H18" s="8" t="s">
        <v>17</v>
      </c>
      <c r="I18" s="8" t="s">
        <v>35</v>
      </c>
    </row>
    <row r="19" customFormat="1" ht="22.5" spans="1:9">
      <c r="A19" s="8"/>
      <c r="B19" s="9" t="s">
        <v>36</v>
      </c>
      <c r="C19" s="11" t="s">
        <v>37</v>
      </c>
      <c r="D19" s="39" t="s">
        <v>354</v>
      </c>
      <c r="E19" s="39" t="s">
        <v>355</v>
      </c>
      <c r="F19" s="39" t="s">
        <v>245</v>
      </c>
      <c r="G19" s="8">
        <v>20</v>
      </c>
      <c r="H19" s="8">
        <v>20</v>
      </c>
      <c r="I19" s="5"/>
    </row>
    <row r="20" customFormat="1" spans="1:9">
      <c r="A20" s="8"/>
      <c r="B20" s="12"/>
      <c r="C20" s="11"/>
      <c r="D20" s="39"/>
      <c r="E20" s="8"/>
      <c r="F20" s="8"/>
      <c r="G20" s="8"/>
      <c r="H20" s="8"/>
      <c r="I20" s="5"/>
    </row>
    <row r="21" customFormat="1" spans="1:9">
      <c r="A21" s="8"/>
      <c r="B21" s="12"/>
      <c r="C21" s="11" t="s">
        <v>48</v>
      </c>
      <c r="D21" s="39" t="s">
        <v>356</v>
      </c>
      <c r="E21" s="39" t="s">
        <v>357</v>
      </c>
      <c r="F21" s="39" t="s">
        <v>53</v>
      </c>
      <c r="G21" s="39">
        <v>10</v>
      </c>
      <c r="H21" s="39">
        <v>10</v>
      </c>
      <c r="I21" s="5"/>
    </row>
    <row r="22" customFormat="1" spans="1:9">
      <c r="A22" s="8"/>
      <c r="B22" s="12"/>
      <c r="C22" s="11"/>
      <c r="D22" s="39"/>
      <c r="E22" s="39"/>
      <c r="F22" s="39"/>
      <c r="G22" s="39"/>
      <c r="H22" s="39"/>
      <c r="I22" s="5"/>
    </row>
    <row r="23" customFormat="1" spans="1:9">
      <c r="A23" s="8"/>
      <c r="B23" s="12"/>
      <c r="C23" s="11" t="s">
        <v>51</v>
      </c>
      <c r="D23" s="39" t="s">
        <v>94</v>
      </c>
      <c r="E23" s="39">
        <v>1</v>
      </c>
      <c r="F23" s="39">
        <v>1</v>
      </c>
      <c r="G23" s="39">
        <v>10</v>
      </c>
      <c r="H23" s="39">
        <v>10</v>
      </c>
      <c r="I23" s="5"/>
    </row>
    <row r="24" customFormat="1" spans="1:9">
      <c r="A24" s="8"/>
      <c r="B24" s="12"/>
      <c r="C24" s="11"/>
      <c r="D24" s="39"/>
      <c r="E24" s="39"/>
      <c r="F24" s="39"/>
      <c r="G24" s="39"/>
      <c r="H24" s="39"/>
      <c r="I24" s="5"/>
    </row>
    <row r="25" customFormat="1" ht="27" customHeight="1" spans="1:9">
      <c r="A25" s="8"/>
      <c r="B25" s="12"/>
      <c r="C25" s="29" t="s">
        <v>55</v>
      </c>
      <c r="D25" s="39" t="s">
        <v>57</v>
      </c>
      <c r="E25" s="39">
        <v>1.94</v>
      </c>
      <c r="F25" s="39" t="s">
        <v>53</v>
      </c>
      <c r="G25" s="39">
        <v>10</v>
      </c>
      <c r="H25" s="39">
        <v>10</v>
      </c>
      <c r="I25" s="7"/>
    </row>
    <row r="26" customFormat="1" ht="36" hidden="1" customHeight="1" spans="1:9">
      <c r="A26" s="8"/>
      <c r="B26" s="12"/>
      <c r="C26" s="40"/>
      <c r="D26" s="39"/>
      <c r="E26" s="39"/>
      <c r="F26" s="39" t="s">
        <v>53</v>
      </c>
      <c r="G26" s="39"/>
      <c r="H26" s="39"/>
      <c r="I26" s="5"/>
    </row>
    <row r="27" customFormat="1" ht="45" spans="1:9">
      <c r="A27" s="8"/>
      <c r="B27" s="9" t="s">
        <v>61</v>
      </c>
      <c r="C27" s="11" t="s">
        <v>62</v>
      </c>
      <c r="D27" s="39" t="s">
        <v>358</v>
      </c>
      <c r="E27" s="39" t="s">
        <v>359</v>
      </c>
      <c r="F27" s="39" t="s">
        <v>53</v>
      </c>
      <c r="G27" s="39">
        <v>15</v>
      </c>
      <c r="H27" s="39">
        <v>15</v>
      </c>
      <c r="I27" s="5"/>
    </row>
    <row r="28" customFormat="1" spans="1:9">
      <c r="A28" s="8"/>
      <c r="B28" s="12"/>
      <c r="C28" s="11"/>
      <c r="D28" s="39"/>
      <c r="E28" s="39"/>
      <c r="F28" s="39"/>
      <c r="G28" s="39"/>
      <c r="H28" s="39"/>
      <c r="I28" s="5"/>
    </row>
    <row r="29" customFormat="1" ht="56.25" spans="1:9">
      <c r="A29" s="8"/>
      <c r="B29" s="12"/>
      <c r="C29" s="11" t="s">
        <v>65</v>
      </c>
      <c r="D29" s="39" t="s">
        <v>360</v>
      </c>
      <c r="E29" s="39" t="s">
        <v>53</v>
      </c>
      <c r="F29" s="39" t="s">
        <v>53</v>
      </c>
      <c r="G29" s="39">
        <v>15</v>
      </c>
      <c r="H29" s="39">
        <v>15</v>
      </c>
      <c r="I29" s="5"/>
    </row>
    <row r="30" customFormat="1" spans="1:9">
      <c r="A30" s="8"/>
      <c r="B30" s="12"/>
      <c r="C30" s="11"/>
      <c r="D30" s="39"/>
      <c r="E30" s="39"/>
      <c r="F30" s="39"/>
      <c r="G30" s="39"/>
      <c r="H30" s="39"/>
      <c r="I30" s="5"/>
    </row>
    <row r="31" customFormat="1" spans="1:9">
      <c r="A31" s="8"/>
      <c r="B31" s="12"/>
      <c r="C31" s="11" t="s">
        <v>69</v>
      </c>
      <c r="D31" s="39"/>
      <c r="E31" s="39"/>
      <c r="F31" s="39"/>
      <c r="G31" s="39"/>
      <c r="H31" s="39"/>
      <c r="I31" s="5"/>
    </row>
    <row r="32" customFormat="1" spans="1:9">
      <c r="A32" s="8"/>
      <c r="B32" s="12"/>
      <c r="C32" s="11"/>
      <c r="D32" s="39"/>
      <c r="E32" s="39"/>
      <c r="F32" s="39"/>
      <c r="G32" s="39"/>
      <c r="H32" s="39"/>
      <c r="I32" s="5"/>
    </row>
    <row r="33" customFormat="1" spans="1:9">
      <c r="A33" s="8"/>
      <c r="B33" s="12"/>
      <c r="C33" s="11" t="s">
        <v>72</v>
      </c>
      <c r="D33" s="39"/>
      <c r="E33" s="39"/>
      <c r="F33" s="39"/>
      <c r="G33" s="39"/>
      <c r="H33" s="39"/>
      <c r="I33" s="5"/>
    </row>
    <row r="34" customFormat="1" spans="1:9">
      <c r="A34" s="8"/>
      <c r="B34" s="12"/>
      <c r="C34" s="11"/>
      <c r="D34" s="39"/>
      <c r="E34" s="39"/>
      <c r="F34" s="39"/>
      <c r="G34" s="39"/>
      <c r="H34" s="39"/>
      <c r="I34" s="5"/>
    </row>
    <row r="35" customFormat="1" ht="14.25" spans="1:9">
      <c r="A35" s="8"/>
      <c r="B35" s="9" t="s">
        <v>76</v>
      </c>
      <c r="C35" s="9" t="s">
        <v>77</v>
      </c>
      <c r="D35" s="41" t="s">
        <v>98</v>
      </c>
      <c r="E35" s="42">
        <v>0.8</v>
      </c>
      <c r="F35" s="42">
        <v>0.8</v>
      </c>
      <c r="G35" s="32">
        <v>10</v>
      </c>
      <c r="H35" s="8">
        <v>10</v>
      </c>
      <c r="I35" s="5"/>
    </row>
    <row r="36" customFormat="1" ht="26" customHeight="1" spans="1:9">
      <c r="A36" s="8"/>
      <c r="B36" s="12"/>
      <c r="C36" s="12"/>
      <c r="D36" s="5" t="s">
        <v>79</v>
      </c>
      <c r="E36" s="8"/>
      <c r="F36" s="8"/>
      <c r="G36" s="8"/>
      <c r="H36" s="8"/>
      <c r="I36" s="5"/>
    </row>
    <row r="37" customFormat="1" spans="1:9">
      <c r="A37" s="8" t="s">
        <v>80</v>
      </c>
      <c r="B37" s="8"/>
      <c r="C37" s="8"/>
      <c r="D37" s="8"/>
      <c r="E37" s="8"/>
      <c r="F37" s="8"/>
      <c r="G37" s="8">
        <v>100</v>
      </c>
      <c r="H37" s="8">
        <f>SUM(H19:H36)+I8</f>
        <v>100</v>
      </c>
      <c r="I37" s="8"/>
    </row>
    <row r="38" customFormat="1" ht="41" customHeight="1" spans="1:9">
      <c r="A38" s="5" t="s">
        <v>81</v>
      </c>
      <c r="B38" s="43" t="s">
        <v>363</v>
      </c>
      <c r="C38" s="43"/>
      <c r="D38" s="43"/>
      <c r="E38" s="43"/>
      <c r="F38" s="43"/>
      <c r="G38" s="43"/>
      <c r="H38" s="43"/>
      <c r="I38" s="43"/>
    </row>
    <row r="39" customFormat="1" ht="18" customHeight="1" spans="1:9">
      <c r="A39" s="3"/>
      <c r="B39" s="3" t="s">
        <v>83</v>
      </c>
      <c r="C39" s="3"/>
      <c r="D39" s="3"/>
      <c r="E39" s="3"/>
      <c r="F39" s="3"/>
      <c r="G39" s="3"/>
      <c r="H39" s="3"/>
      <c r="I39" s="3"/>
    </row>
    <row r="40" customFormat="1" ht="45" customHeight="1" spans="1:9">
      <c r="A40" s="21" t="s">
        <v>84</v>
      </c>
      <c r="B40" s="21"/>
      <c r="C40" s="21"/>
      <c r="D40" s="21"/>
      <c r="E40" s="21"/>
      <c r="F40" s="21"/>
      <c r="G40" s="21"/>
      <c r="H40" s="21"/>
      <c r="I40" s="21"/>
    </row>
    <row r="41" customFormat="1" spans="1:9">
      <c r="A41" s="3" t="s">
        <v>85</v>
      </c>
      <c r="B41" s="3"/>
      <c r="C41" s="3"/>
      <c r="D41" s="3"/>
      <c r="E41" s="3"/>
      <c r="F41" s="3"/>
      <c r="G41" s="3"/>
      <c r="H41" s="3"/>
      <c r="I41" s="3"/>
    </row>
    <row r="42" customFormat="1" ht="27" customHeight="1" spans="1:9">
      <c r="A42" s="21" t="s">
        <v>86</v>
      </c>
      <c r="B42" s="21"/>
      <c r="C42" s="21"/>
      <c r="D42" s="21"/>
      <c r="E42" s="21"/>
      <c r="F42" s="21"/>
      <c r="G42" s="21"/>
      <c r="H42" s="21"/>
      <c r="I42" s="21"/>
    </row>
    <row r="43" customFormat="1" ht="37.5" customHeight="1" spans="1:9">
      <c r="A43" s="21" t="s">
        <v>87</v>
      </c>
      <c r="B43" s="21"/>
      <c r="C43" s="21"/>
      <c r="D43" s="21"/>
      <c r="E43" s="21"/>
      <c r="F43" s="21"/>
      <c r="G43" s="21"/>
      <c r="H43" s="21"/>
      <c r="I43"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7:F37"/>
    <mergeCell ref="B38:I38"/>
    <mergeCell ref="A40:I40"/>
    <mergeCell ref="A42:I42"/>
    <mergeCell ref="A43:I43"/>
    <mergeCell ref="A7:A12"/>
    <mergeCell ref="A13:A17"/>
    <mergeCell ref="A18:A36"/>
    <mergeCell ref="B19:B26"/>
    <mergeCell ref="B27:B34"/>
    <mergeCell ref="B35:B36"/>
    <mergeCell ref="C19:C20"/>
    <mergeCell ref="C21:C22"/>
    <mergeCell ref="C23:C24"/>
    <mergeCell ref="C25:C26"/>
    <mergeCell ref="C27:C28"/>
    <mergeCell ref="C29:C30"/>
    <mergeCell ref="C31:C32"/>
    <mergeCell ref="C33:C34"/>
    <mergeCell ref="C35:C36"/>
    <mergeCell ref="B14:D17"/>
    <mergeCell ref="E14:I1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tabSelected="1" topLeftCell="A26" workbookViewId="0">
      <selection activeCell="H40" sqref="H40"/>
    </sheetView>
  </sheetViews>
  <sheetFormatPr defaultColWidth="9" defaultRowHeight="13.5"/>
  <cols>
    <col min="1" max="1" width="7" customWidth="1"/>
    <col min="2" max="2" width="7.75" customWidth="1"/>
    <col min="3" max="3" width="7.625" customWidth="1"/>
    <col min="4" max="4" width="15.5" customWidth="1"/>
    <col min="5" max="5" width="11.375" customWidth="1"/>
    <col min="6" max="6" width="9.11666666666667" customWidth="1"/>
    <col min="7" max="7" width="8.23333333333333" customWidth="1"/>
    <col min="8" max="8" width="8.375" customWidth="1"/>
    <col min="9" max="9" width="16.1333333333333" customWidth="1"/>
  </cols>
  <sheetData>
    <row r="1" customFormat="1" spans="1:2">
      <c r="A1" s="1" t="s">
        <v>0</v>
      </c>
      <c r="B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3"/>
      <c r="G4" s="3"/>
      <c r="H4" s="3"/>
      <c r="I4" s="3"/>
    </row>
    <row r="5" spans="1:9">
      <c r="A5" s="5" t="s">
        <v>5</v>
      </c>
      <c r="B5" s="6" t="s">
        <v>366</v>
      </c>
      <c r="C5" s="6"/>
      <c r="D5" s="6"/>
      <c r="E5" s="6"/>
      <c r="F5" s="6"/>
      <c r="G5" s="6"/>
      <c r="H5" s="6"/>
      <c r="I5" s="6"/>
    </row>
    <row r="6" ht="22"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8">
        <v>100</v>
      </c>
      <c r="E8" s="8"/>
      <c r="F8" s="8">
        <v>0</v>
      </c>
      <c r="G8" s="8">
        <v>10</v>
      </c>
      <c r="H8" s="13">
        <f>F8/D8</f>
        <v>0</v>
      </c>
      <c r="I8" s="37">
        <f>H8*G8</f>
        <v>0</v>
      </c>
    </row>
    <row r="9" spans="1:9">
      <c r="A9" s="12"/>
      <c r="B9" s="8" t="s">
        <v>19</v>
      </c>
      <c r="C9" s="8"/>
      <c r="D9" s="8">
        <v>100</v>
      </c>
      <c r="E9" s="8"/>
      <c r="F9" s="8">
        <v>0</v>
      </c>
      <c r="G9" s="8" t="s">
        <v>20</v>
      </c>
      <c r="H9" s="8" t="s">
        <v>20</v>
      </c>
      <c r="I9" s="8" t="s">
        <v>20</v>
      </c>
    </row>
    <row r="10" spans="1:9">
      <c r="A10" s="12"/>
      <c r="B10" s="8" t="s">
        <v>21</v>
      </c>
      <c r="C10" s="8"/>
      <c r="D10" s="8">
        <v>100</v>
      </c>
      <c r="E10" s="8"/>
      <c r="F10" s="8">
        <v>0</v>
      </c>
      <c r="G10" s="8" t="s">
        <v>20</v>
      </c>
      <c r="H10" s="8" t="s">
        <v>20</v>
      </c>
      <c r="I10" s="8" t="s">
        <v>20</v>
      </c>
    </row>
    <row r="11" spans="1:9">
      <c r="A11" s="12"/>
      <c r="B11" s="8" t="s">
        <v>22</v>
      </c>
      <c r="C11" s="8"/>
      <c r="D11" s="8"/>
      <c r="E11" s="8"/>
      <c r="F11" s="8"/>
      <c r="G11" s="8" t="s">
        <v>20</v>
      </c>
      <c r="H11" s="8" t="s">
        <v>20</v>
      </c>
      <c r="I11" s="8" t="s">
        <v>20</v>
      </c>
    </row>
    <row r="12" spans="1:9">
      <c r="A12" s="14"/>
      <c r="B12" s="8" t="s">
        <v>23</v>
      </c>
      <c r="C12" s="8"/>
      <c r="D12" s="15"/>
      <c r="E12" s="15"/>
      <c r="F12" s="15"/>
      <c r="G12" s="8" t="s">
        <v>20</v>
      </c>
      <c r="H12" s="8" t="s">
        <v>20</v>
      </c>
      <c r="I12" s="8" t="s">
        <v>20</v>
      </c>
    </row>
    <row r="13" spans="1:9">
      <c r="A13" s="9" t="s">
        <v>24</v>
      </c>
      <c r="B13" s="8" t="s">
        <v>25</v>
      </c>
      <c r="C13" s="8"/>
      <c r="D13" s="8"/>
      <c r="E13" s="8" t="s">
        <v>26</v>
      </c>
      <c r="F13" s="8"/>
      <c r="G13" s="8"/>
      <c r="H13" s="8"/>
      <c r="I13" s="8"/>
    </row>
    <row r="14" spans="1:9">
      <c r="A14" s="12"/>
      <c r="B14" s="16" t="s">
        <v>367</v>
      </c>
      <c r="C14" s="17"/>
      <c r="D14" s="18"/>
      <c r="E14" s="19" t="s">
        <v>368</v>
      </c>
      <c r="F14" s="19"/>
      <c r="G14" s="19"/>
      <c r="H14" s="19"/>
      <c r="I14" s="19"/>
    </row>
    <row r="15" spans="1:9">
      <c r="A15" s="12"/>
      <c r="B15" s="20"/>
      <c r="C15" s="21"/>
      <c r="D15" s="22"/>
      <c r="E15" s="19"/>
      <c r="F15" s="19"/>
      <c r="G15" s="19"/>
      <c r="H15" s="19"/>
      <c r="I15" s="19"/>
    </row>
    <row r="16" spans="1:9">
      <c r="A16" s="12"/>
      <c r="B16" s="20"/>
      <c r="C16" s="21"/>
      <c r="D16" s="22"/>
      <c r="E16" s="19"/>
      <c r="F16" s="19"/>
      <c r="G16" s="19"/>
      <c r="H16" s="19"/>
      <c r="I16" s="19"/>
    </row>
    <row r="17" ht="51" customHeight="1" spans="1:9">
      <c r="A17" s="14"/>
      <c r="B17" s="23"/>
      <c r="C17" s="24"/>
      <c r="D17" s="25"/>
      <c r="E17" s="19"/>
      <c r="F17" s="19"/>
      <c r="G17" s="19"/>
      <c r="H17" s="19"/>
      <c r="I17" s="19"/>
    </row>
    <row r="18" spans="1:9">
      <c r="A18" s="8" t="s">
        <v>29</v>
      </c>
      <c r="B18" s="8" t="s">
        <v>30</v>
      </c>
      <c r="C18" s="8" t="s">
        <v>31</v>
      </c>
      <c r="D18" s="8" t="s">
        <v>32</v>
      </c>
      <c r="E18" s="8" t="s">
        <v>33</v>
      </c>
      <c r="F18" s="8" t="s">
        <v>34</v>
      </c>
      <c r="G18" s="8" t="s">
        <v>15</v>
      </c>
      <c r="H18" s="8" t="s">
        <v>17</v>
      </c>
      <c r="I18" s="8" t="s">
        <v>35</v>
      </c>
    </row>
    <row r="19" ht="19" customHeight="1" spans="1:9">
      <c r="A19" s="8"/>
      <c r="B19" s="9" t="s">
        <v>36</v>
      </c>
      <c r="C19" s="11" t="s">
        <v>37</v>
      </c>
      <c r="D19" s="7" t="s">
        <v>369</v>
      </c>
      <c r="E19" s="5" t="s">
        <v>370</v>
      </c>
      <c r="F19" s="5" t="s">
        <v>370</v>
      </c>
      <c r="G19" s="8">
        <v>10</v>
      </c>
      <c r="H19" s="8">
        <v>10</v>
      </c>
      <c r="I19" s="5"/>
    </row>
    <row r="20" ht="19" customHeight="1" spans="1:9">
      <c r="A20" s="8"/>
      <c r="B20" s="12"/>
      <c r="C20" s="11"/>
      <c r="D20" s="7" t="s">
        <v>371</v>
      </c>
      <c r="E20" s="5" t="s">
        <v>372</v>
      </c>
      <c r="F20" s="5" t="s">
        <v>372</v>
      </c>
      <c r="G20" s="8">
        <v>10</v>
      </c>
      <c r="H20" s="8">
        <v>10</v>
      </c>
      <c r="I20" s="5"/>
    </row>
    <row r="21" ht="14.25" spans="1:9">
      <c r="A21" s="8"/>
      <c r="B21" s="12"/>
      <c r="C21" s="11" t="s">
        <v>48</v>
      </c>
      <c r="D21" s="7" t="s">
        <v>373</v>
      </c>
      <c r="E21" s="8">
        <v>100</v>
      </c>
      <c r="F21" s="26">
        <v>100</v>
      </c>
      <c r="G21" s="8">
        <v>10</v>
      </c>
      <c r="H21" s="8">
        <v>10</v>
      </c>
      <c r="I21" s="5"/>
    </row>
    <row r="22" ht="34.5" spans="1:9">
      <c r="A22" s="8"/>
      <c r="B22" s="12"/>
      <c r="C22" s="11" t="s">
        <v>51</v>
      </c>
      <c r="D22" s="7" t="s">
        <v>374</v>
      </c>
      <c r="E22" s="27">
        <v>100</v>
      </c>
      <c r="F22" s="28">
        <v>1</v>
      </c>
      <c r="G22" s="8">
        <v>10</v>
      </c>
      <c r="H22" s="8">
        <v>10</v>
      </c>
      <c r="I22" s="5"/>
    </row>
    <row r="23" ht="23.25" spans="1:9">
      <c r="A23" s="8"/>
      <c r="B23" s="12"/>
      <c r="C23" s="29" t="s">
        <v>55</v>
      </c>
      <c r="D23" s="5" t="s">
        <v>56</v>
      </c>
      <c r="E23" s="30" t="s">
        <v>375</v>
      </c>
      <c r="F23" s="31"/>
      <c r="G23" s="8">
        <v>10</v>
      </c>
      <c r="H23" s="32"/>
      <c r="I23" s="7" t="s">
        <v>376</v>
      </c>
    </row>
    <row r="24" ht="14.25" spans="1:9">
      <c r="A24" s="8"/>
      <c r="B24" s="9" t="s">
        <v>61</v>
      </c>
      <c r="C24" s="11" t="s">
        <v>62</v>
      </c>
      <c r="D24" s="33"/>
      <c r="E24" s="33"/>
      <c r="F24" s="26"/>
      <c r="G24" s="8"/>
      <c r="H24" s="8"/>
      <c r="I24" s="5"/>
    </row>
    <row r="25" ht="24" customHeight="1" spans="1:9">
      <c r="A25" s="8"/>
      <c r="B25" s="12"/>
      <c r="C25" s="11" t="s">
        <v>65</v>
      </c>
      <c r="D25" s="5" t="s">
        <v>377</v>
      </c>
      <c r="E25" s="27" t="s">
        <v>67</v>
      </c>
      <c r="F25" s="26" t="s">
        <v>53</v>
      </c>
      <c r="G25" s="8">
        <v>15</v>
      </c>
      <c r="H25" s="8">
        <v>15</v>
      </c>
      <c r="I25" s="5"/>
    </row>
    <row r="26" ht="19" customHeight="1" spans="1:9">
      <c r="A26" s="8"/>
      <c r="B26" s="12"/>
      <c r="C26" s="11" t="s">
        <v>69</v>
      </c>
      <c r="D26" s="5"/>
      <c r="E26" s="8"/>
      <c r="F26" s="32"/>
      <c r="G26" s="8"/>
      <c r="H26" s="8"/>
      <c r="I26" s="5"/>
    </row>
    <row r="27" ht="23.25" spans="1:9">
      <c r="A27" s="8"/>
      <c r="B27" s="12"/>
      <c r="C27" s="11" t="s">
        <v>72</v>
      </c>
      <c r="D27" s="34" t="s">
        <v>378</v>
      </c>
      <c r="E27" s="27" t="s">
        <v>379</v>
      </c>
      <c r="F27" s="26" t="s">
        <v>53</v>
      </c>
      <c r="G27" s="8">
        <v>15</v>
      </c>
      <c r="H27" s="8">
        <v>15</v>
      </c>
      <c r="I27" s="5"/>
    </row>
    <row r="28" ht="34.5" spans="1:9">
      <c r="A28" s="8"/>
      <c r="B28" s="9" t="s">
        <v>76</v>
      </c>
      <c r="C28" s="9" t="s">
        <v>77</v>
      </c>
      <c r="D28" s="35" t="s">
        <v>380</v>
      </c>
      <c r="E28" s="36">
        <v>0.95</v>
      </c>
      <c r="F28" s="36">
        <v>0.95</v>
      </c>
      <c r="G28" s="8">
        <v>10</v>
      </c>
      <c r="H28" s="8">
        <v>10</v>
      </c>
      <c r="I28" s="5"/>
    </row>
    <row r="29" spans="1:9">
      <c r="A29" s="8" t="s">
        <v>80</v>
      </c>
      <c r="B29" s="8"/>
      <c r="C29" s="8"/>
      <c r="D29" s="8"/>
      <c r="E29" s="8"/>
      <c r="F29" s="8"/>
      <c r="G29" s="8">
        <v>100</v>
      </c>
      <c r="H29" s="8">
        <f>SUM(H19:H28)+I8</f>
        <v>80</v>
      </c>
      <c r="I29" s="8"/>
    </row>
    <row r="30" ht="88" customHeight="1" spans="1:17">
      <c r="A30" s="5" t="s">
        <v>81</v>
      </c>
      <c r="B30" s="19" t="s">
        <v>381</v>
      </c>
      <c r="C30" s="19"/>
      <c r="D30" s="19"/>
      <c r="E30" s="19"/>
      <c r="F30" s="19"/>
      <c r="G30" s="19"/>
      <c r="H30" s="19"/>
      <c r="I30" s="19"/>
      <c r="L30" s="38"/>
      <c r="M30" s="1"/>
      <c r="N30" s="1"/>
      <c r="O30" s="1"/>
      <c r="P30" s="1"/>
      <c r="Q30" s="1"/>
    </row>
    <row r="31" ht="18" customHeight="1" spans="1:9">
      <c r="A31" s="3"/>
      <c r="B31" s="3" t="s">
        <v>83</v>
      </c>
      <c r="C31" s="3"/>
      <c r="D31" s="3"/>
      <c r="E31" s="3"/>
      <c r="F31" s="3"/>
      <c r="G31" s="3"/>
      <c r="H31" s="3"/>
      <c r="I31" s="3"/>
    </row>
    <row r="32" ht="45" customHeight="1" spans="1:9">
      <c r="A32" s="21" t="s">
        <v>84</v>
      </c>
      <c r="B32" s="21"/>
      <c r="C32" s="21"/>
      <c r="D32" s="21"/>
      <c r="E32" s="21"/>
      <c r="F32" s="21"/>
      <c r="G32" s="21"/>
      <c r="H32" s="21"/>
      <c r="I32" s="21"/>
    </row>
    <row r="33" spans="1:9">
      <c r="A33" s="3" t="s">
        <v>85</v>
      </c>
      <c r="B33" s="3"/>
      <c r="C33" s="3"/>
      <c r="D33" s="3"/>
      <c r="E33" s="3"/>
      <c r="F33" s="3"/>
      <c r="G33" s="3"/>
      <c r="H33" s="3"/>
      <c r="I33" s="3"/>
    </row>
    <row r="34" ht="27" customHeight="1" spans="1:9">
      <c r="A34" s="21" t="s">
        <v>86</v>
      </c>
      <c r="B34" s="21"/>
      <c r="C34" s="21"/>
      <c r="D34" s="21"/>
      <c r="E34" s="21"/>
      <c r="F34" s="21"/>
      <c r="G34" s="21"/>
      <c r="H34" s="21"/>
      <c r="I34" s="21"/>
    </row>
    <row r="35" ht="37.5" customHeight="1" spans="1:9">
      <c r="A35" s="21" t="s">
        <v>87</v>
      </c>
      <c r="B35" s="21"/>
      <c r="C35" s="21"/>
      <c r="D35" s="21"/>
      <c r="E35" s="21"/>
      <c r="F35" s="21"/>
      <c r="G35" s="21"/>
      <c r="H35" s="21"/>
      <c r="I35" s="21"/>
    </row>
  </sheetData>
  <mergeCells count="28">
    <mergeCell ref="A1:B1"/>
    <mergeCell ref="A2:I2"/>
    <mergeCell ref="E3:G3"/>
    <mergeCell ref="B5:I5"/>
    <mergeCell ref="B6:D6"/>
    <mergeCell ref="F6:I6"/>
    <mergeCell ref="B7:C7"/>
    <mergeCell ref="B8:C8"/>
    <mergeCell ref="B9:C9"/>
    <mergeCell ref="B10:C10"/>
    <mergeCell ref="B11:C11"/>
    <mergeCell ref="B12:C12"/>
    <mergeCell ref="B13:D13"/>
    <mergeCell ref="E13:I13"/>
    <mergeCell ref="A29:F29"/>
    <mergeCell ref="B30:I30"/>
    <mergeCell ref="L30:Q30"/>
    <mergeCell ref="A32:I32"/>
    <mergeCell ref="A34:I34"/>
    <mergeCell ref="A35:I35"/>
    <mergeCell ref="A7:A12"/>
    <mergeCell ref="A13:A17"/>
    <mergeCell ref="A18:A28"/>
    <mergeCell ref="B19:B23"/>
    <mergeCell ref="B24:B27"/>
    <mergeCell ref="C19:C20"/>
    <mergeCell ref="B14:D17"/>
    <mergeCell ref="E14:I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zoomScale="85" zoomScaleNormal="85" topLeftCell="A11" workbookViewId="0">
      <selection activeCell="J29" sqref="J29"/>
    </sheetView>
  </sheetViews>
  <sheetFormatPr defaultColWidth="9" defaultRowHeight="13.5"/>
  <cols>
    <col min="1" max="1" width="7" customWidth="1"/>
    <col min="2" max="2" width="7.75" customWidth="1"/>
    <col min="3" max="3" width="7.88333333333333" customWidth="1"/>
    <col min="4" max="4" width="12.8833333333333" customWidth="1"/>
    <col min="5" max="5" width="13.9666666666667" customWidth="1"/>
    <col min="6" max="6" width="10.8833333333333" customWidth="1"/>
    <col min="7" max="7" width="13.6333333333333" customWidth="1"/>
    <col min="8" max="8" width="11.8916666666667" customWidth="1"/>
    <col min="9" max="9" width="16.1333333333333" customWidth="1"/>
  </cols>
  <sheetData>
    <row r="1" customFormat="1" spans="1:2">
      <c r="A1" s="1" t="s">
        <v>0</v>
      </c>
      <c r="B1" s="1"/>
    </row>
    <row r="2" customFormat="1" ht="20.25" spans="1:9">
      <c r="A2" s="2" t="s">
        <v>1</v>
      </c>
      <c r="B2" s="2"/>
      <c r="C2" s="2"/>
      <c r="D2" s="2"/>
      <c r="E2" s="2"/>
      <c r="F2" s="2"/>
      <c r="G2" s="2"/>
      <c r="H2" s="2"/>
      <c r="I2" s="2"/>
    </row>
    <row r="3" customFormat="1" spans="1:9">
      <c r="A3" s="3"/>
      <c r="B3" s="3"/>
      <c r="C3" s="3"/>
      <c r="E3" s="4" t="s">
        <v>100</v>
      </c>
      <c r="F3" s="4"/>
      <c r="G3" s="4"/>
      <c r="H3" s="3"/>
      <c r="I3" s="3"/>
    </row>
    <row r="4" customFormat="1" spans="1:9">
      <c r="A4" s="3" t="s">
        <v>3</v>
      </c>
      <c r="B4" s="3"/>
      <c r="C4" s="3" t="s">
        <v>4</v>
      </c>
      <c r="D4" s="3"/>
      <c r="E4" s="3"/>
      <c r="F4" s="3"/>
      <c r="G4" s="3"/>
      <c r="H4" s="3"/>
      <c r="I4" s="3"/>
    </row>
    <row r="5" customFormat="1" spans="1:9">
      <c r="A5" s="5" t="s">
        <v>5</v>
      </c>
      <c r="B5" s="6" t="s">
        <v>101</v>
      </c>
      <c r="C5" s="6"/>
      <c r="D5" s="6"/>
      <c r="E5" s="6"/>
      <c r="F5" s="6"/>
      <c r="G5" s="6"/>
      <c r="H5" s="6"/>
      <c r="I5" s="6"/>
    </row>
    <row r="6" customFormat="1" ht="27" customHeight="1" spans="1:9">
      <c r="A6" s="7" t="s">
        <v>7</v>
      </c>
      <c r="B6" s="8" t="s">
        <v>8</v>
      </c>
      <c r="C6" s="8"/>
      <c r="D6" s="8"/>
      <c r="E6" s="8" t="s">
        <v>9</v>
      </c>
      <c r="F6" s="8" t="s">
        <v>4</v>
      </c>
      <c r="G6" s="8"/>
      <c r="H6" s="8"/>
      <c r="I6" s="8"/>
    </row>
    <row r="7" customFormat="1" spans="1:9">
      <c r="A7" s="9" t="s">
        <v>10</v>
      </c>
      <c r="B7" s="10" t="s">
        <v>11</v>
      </c>
      <c r="C7" s="11"/>
      <c r="D7" s="8" t="s">
        <v>12</v>
      </c>
      <c r="E7" s="8" t="s">
        <v>13</v>
      </c>
      <c r="F7" s="8" t="s">
        <v>14</v>
      </c>
      <c r="G7" s="8" t="s">
        <v>15</v>
      </c>
      <c r="H7" s="8" t="s">
        <v>16</v>
      </c>
      <c r="I7" s="8" t="s">
        <v>17</v>
      </c>
    </row>
    <row r="8" customFormat="1" spans="1:9">
      <c r="A8" s="12"/>
      <c r="B8" s="8" t="s">
        <v>18</v>
      </c>
      <c r="C8" s="8"/>
      <c r="D8" s="15">
        <v>5</v>
      </c>
      <c r="E8" s="15"/>
      <c r="F8" s="15">
        <v>1.85</v>
      </c>
      <c r="G8" s="8">
        <v>10</v>
      </c>
      <c r="H8" s="13">
        <f>F8/D8</f>
        <v>0.37</v>
      </c>
      <c r="I8" s="15">
        <f>H8*G8</f>
        <v>3.7</v>
      </c>
    </row>
    <row r="9" customFormat="1" spans="1:9">
      <c r="A9" s="12"/>
      <c r="B9" s="8" t="s">
        <v>19</v>
      </c>
      <c r="C9" s="8"/>
      <c r="D9" s="15">
        <v>5</v>
      </c>
      <c r="E9" s="15"/>
      <c r="F9" s="15">
        <v>1.85</v>
      </c>
      <c r="G9" s="8" t="s">
        <v>20</v>
      </c>
      <c r="H9" s="8" t="s">
        <v>20</v>
      </c>
      <c r="I9" s="8" t="s">
        <v>20</v>
      </c>
    </row>
    <row r="10" customFormat="1" spans="1:9">
      <c r="A10" s="12"/>
      <c r="B10" s="8" t="s">
        <v>21</v>
      </c>
      <c r="C10" s="8"/>
      <c r="D10" s="15"/>
      <c r="E10" s="15"/>
      <c r="F10" s="15"/>
      <c r="G10" s="8" t="s">
        <v>20</v>
      </c>
      <c r="H10" s="8" t="s">
        <v>20</v>
      </c>
      <c r="I10" s="8" t="s">
        <v>20</v>
      </c>
    </row>
    <row r="11" customFormat="1" spans="1:9">
      <c r="A11" s="12"/>
      <c r="B11" s="8" t="s">
        <v>22</v>
      </c>
      <c r="C11" s="8"/>
      <c r="D11" s="15">
        <v>5</v>
      </c>
      <c r="E11" s="15"/>
      <c r="F11" s="15">
        <v>1.85</v>
      </c>
      <c r="G11" s="8" t="s">
        <v>20</v>
      </c>
      <c r="H11" s="8" t="s">
        <v>20</v>
      </c>
      <c r="I11" s="8" t="s">
        <v>20</v>
      </c>
    </row>
    <row r="12" customFormat="1" spans="1:9">
      <c r="A12" s="14"/>
      <c r="B12" s="8" t="s">
        <v>23</v>
      </c>
      <c r="C12" s="8"/>
      <c r="D12" s="15"/>
      <c r="E12" s="15"/>
      <c r="F12" s="15"/>
      <c r="G12" s="8" t="s">
        <v>20</v>
      </c>
      <c r="H12" s="8" t="s">
        <v>20</v>
      </c>
      <c r="I12" s="8" t="s">
        <v>20</v>
      </c>
    </row>
    <row r="13" customFormat="1" spans="1:9">
      <c r="A13" s="9" t="s">
        <v>24</v>
      </c>
      <c r="B13" s="8" t="s">
        <v>25</v>
      </c>
      <c r="C13" s="8"/>
      <c r="D13" s="8"/>
      <c r="E13" s="8" t="s">
        <v>26</v>
      </c>
      <c r="F13" s="8"/>
      <c r="G13" s="8"/>
      <c r="H13" s="8"/>
      <c r="I13" s="8"/>
    </row>
    <row r="14" customFormat="1" spans="1:9">
      <c r="A14" s="12"/>
      <c r="B14" s="16" t="s">
        <v>102</v>
      </c>
      <c r="C14" s="17"/>
      <c r="D14" s="18"/>
      <c r="E14" s="19" t="s">
        <v>102</v>
      </c>
      <c r="F14" s="19"/>
      <c r="G14" s="19"/>
      <c r="H14" s="19"/>
      <c r="I14" s="19"/>
    </row>
    <row r="15" customFormat="1" spans="1:9">
      <c r="A15" s="12"/>
      <c r="B15" s="20"/>
      <c r="C15" s="21"/>
      <c r="D15" s="22"/>
      <c r="E15" s="19"/>
      <c r="F15" s="19"/>
      <c r="G15" s="19"/>
      <c r="H15" s="19"/>
      <c r="I15" s="19"/>
    </row>
    <row r="16" customFormat="1" spans="1:9">
      <c r="A16" s="12"/>
      <c r="B16" s="20"/>
      <c r="C16" s="21"/>
      <c r="D16" s="22"/>
      <c r="E16" s="19"/>
      <c r="F16" s="19"/>
      <c r="G16" s="19"/>
      <c r="H16" s="19"/>
      <c r="I16" s="19"/>
    </row>
    <row r="17" customFormat="1" ht="103" customHeight="1" spans="1:9">
      <c r="A17" s="14"/>
      <c r="B17" s="23"/>
      <c r="C17" s="24"/>
      <c r="D17" s="25"/>
      <c r="E17" s="19"/>
      <c r="F17" s="19"/>
      <c r="G17" s="19"/>
      <c r="H17" s="19"/>
      <c r="I17" s="19"/>
    </row>
    <row r="18" customFormat="1" spans="1:9">
      <c r="A18" s="8" t="s">
        <v>29</v>
      </c>
      <c r="B18" s="8" t="s">
        <v>30</v>
      </c>
      <c r="C18" s="8" t="s">
        <v>31</v>
      </c>
      <c r="D18" s="8" t="s">
        <v>32</v>
      </c>
      <c r="E18" s="8" t="s">
        <v>33</v>
      </c>
      <c r="F18" s="8" t="s">
        <v>34</v>
      </c>
      <c r="G18" s="8" t="s">
        <v>15</v>
      </c>
      <c r="H18" s="8" t="s">
        <v>17</v>
      </c>
      <c r="I18" s="8" t="s">
        <v>35</v>
      </c>
    </row>
    <row r="19" customFormat="1" spans="1:9">
      <c r="A19" s="8"/>
      <c r="B19" s="9" t="s">
        <v>36</v>
      </c>
      <c r="C19" s="114" t="s">
        <v>37</v>
      </c>
      <c r="D19" s="107" t="s">
        <v>103</v>
      </c>
      <c r="E19" s="111">
        <v>7</v>
      </c>
      <c r="F19" s="111">
        <v>7</v>
      </c>
      <c r="G19" s="111">
        <v>10</v>
      </c>
      <c r="H19" s="111">
        <v>10</v>
      </c>
      <c r="I19" s="111"/>
    </row>
    <row r="20" customFormat="1" ht="22.5" spans="1:9">
      <c r="A20" s="8"/>
      <c r="B20" s="12"/>
      <c r="C20" s="115"/>
      <c r="D20" s="107" t="s">
        <v>104</v>
      </c>
      <c r="E20" s="111">
        <v>53</v>
      </c>
      <c r="F20" s="111">
        <v>53</v>
      </c>
      <c r="G20" s="111">
        <v>10</v>
      </c>
      <c r="H20" s="111">
        <v>10</v>
      </c>
      <c r="I20" s="111"/>
    </row>
    <row r="21" customFormat="1" ht="22.5" spans="1:9">
      <c r="A21" s="8"/>
      <c r="B21" s="12"/>
      <c r="C21" s="115"/>
      <c r="D21" s="107" t="s">
        <v>105</v>
      </c>
      <c r="E21" s="81">
        <v>1</v>
      </c>
      <c r="F21" s="81">
        <v>1</v>
      </c>
      <c r="G21" s="111">
        <v>5</v>
      </c>
      <c r="H21" s="111">
        <v>5</v>
      </c>
      <c r="I21" s="111"/>
    </row>
    <row r="22" customFormat="1" ht="22.5" spans="1:9">
      <c r="A22" s="8"/>
      <c r="B22" s="12"/>
      <c r="C22" s="116"/>
      <c r="D22" s="107" t="s">
        <v>106</v>
      </c>
      <c r="E22" s="81">
        <v>1</v>
      </c>
      <c r="F22" s="81">
        <v>1</v>
      </c>
      <c r="G22" s="111">
        <v>5</v>
      </c>
      <c r="H22" s="111">
        <v>5</v>
      </c>
      <c r="I22" s="111"/>
    </row>
    <row r="23" customFormat="1" ht="22.5" spans="1:9">
      <c r="A23" s="8"/>
      <c r="B23" s="12"/>
      <c r="C23" s="114" t="s">
        <v>48</v>
      </c>
      <c r="D23" s="111" t="s">
        <v>107</v>
      </c>
      <c r="E23" s="81">
        <v>1</v>
      </c>
      <c r="F23" s="81">
        <v>1</v>
      </c>
      <c r="G23" s="111">
        <v>5</v>
      </c>
      <c r="H23" s="111">
        <v>5</v>
      </c>
      <c r="I23" s="111"/>
    </row>
    <row r="24" customFormat="1" spans="1:9">
      <c r="A24" s="8"/>
      <c r="B24" s="12"/>
      <c r="C24" s="116"/>
      <c r="D24" s="111" t="s">
        <v>108</v>
      </c>
      <c r="E24" s="111">
        <v>2</v>
      </c>
      <c r="F24" s="111">
        <v>2</v>
      </c>
      <c r="G24" s="111">
        <v>5</v>
      </c>
      <c r="H24" s="111">
        <v>5</v>
      </c>
      <c r="I24" s="111"/>
    </row>
    <row r="25" customFormat="1" spans="1:9">
      <c r="A25" s="8"/>
      <c r="B25" s="12"/>
      <c r="C25" s="8" t="s">
        <v>51</v>
      </c>
      <c r="D25" s="111" t="s">
        <v>109</v>
      </c>
      <c r="E25" s="81" t="s">
        <v>110</v>
      </c>
      <c r="F25" s="81" t="s">
        <v>53</v>
      </c>
      <c r="G25" s="111">
        <v>5</v>
      </c>
      <c r="H25" s="111">
        <v>5</v>
      </c>
      <c r="I25" s="111"/>
    </row>
    <row r="26" customFormat="1" ht="33.75" spans="1:9">
      <c r="A26" s="8"/>
      <c r="B26" s="12"/>
      <c r="C26" s="8" t="s">
        <v>55</v>
      </c>
      <c r="D26" s="111" t="s">
        <v>56</v>
      </c>
      <c r="E26" s="111">
        <v>5</v>
      </c>
      <c r="F26" s="111">
        <v>1.85</v>
      </c>
      <c r="G26" s="111">
        <v>5</v>
      </c>
      <c r="H26" s="111">
        <f>G26*H8</f>
        <v>1.85</v>
      </c>
      <c r="I26" s="111" t="s">
        <v>111</v>
      </c>
    </row>
    <row r="27" customFormat="1" ht="22.5" spans="1:9">
      <c r="A27" s="8"/>
      <c r="B27" s="9" t="s">
        <v>61</v>
      </c>
      <c r="C27" s="11" t="s">
        <v>62</v>
      </c>
      <c r="D27" s="117" t="s">
        <v>112</v>
      </c>
      <c r="E27" s="118" t="s">
        <v>53</v>
      </c>
      <c r="F27" s="118" t="s">
        <v>53</v>
      </c>
      <c r="G27" s="118">
        <v>10</v>
      </c>
      <c r="H27" s="118">
        <v>10</v>
      </c>
      <c r="I27" s="104"/>
    </row>
    <row r="28" customFormat="1" spans="1:9">
      <c r="A28" s="8"/>
      <c r="B28" s="12"/>
      <c r="C28" s="11"/>
      <c r="D28" s="58"/>
      <c r="E28" s="32"/>
      <c r="F28" s="32"/>
      <c r="G28" s="32"/>
      <c r="H28" s="32"/>
      <c r="I28" s="58"/>
    </row>
    <row r="29" customFormat="1" ht="22.5" spans="1:9">
      <c r="A29" s="8"/>
      <c r="B29" s="12"/>
      <c r="C29" s="11" t="s">
        <v>65</v>
      </c>
      <c r="D29" s="104" t="s">
        <v>113</v>
      </c>
      <c r="E29" s="32" t="s">
        <v>53</v>
      </c>
      <c r="F29" s="32" t="s">
        <v>53</v>
      </c>
      <c r="G29" s="32">
        <v>10</v>
      </c>
      <c r="H29" s="32">
        <v>10</v>
      </c>
      <c r="I29" s="58"/>
    </row>
    <row r="30" customFormat="1" spans="1:9">
      <c r="A30" s="8"/>
      <c r="B30" s="12"/>
      <c r="C30" s="11"/>
      <c r="D30" s="104"/>
      <c r="E30" s="32"/>
      <c r="F30" s="32"/>
      <c r="G30" s="32"/>
      <c r="H30" s="32"/>
      <c r="I30" s="58"/>
    </row>
    <row r="31" customFormat="1" ht="56.25" spans="1:9">
      <c r="A31" s="8"/>
      <c r="B31" s="12"/>
      <c r="C31" s="11" t="s">
        <v>69</v>
      </c>
      <c r="D31" s="104" t="s">
        <v>114</v>
      </c>
      <c r="E31" s="32">
        <v>2</v>
      </c>
      <c r="F31" s="32">
        <v>2</v>
      </c>
      <c r="G31" s="32">
        <v>10</v>
      </c>
      <c r="H31" s="32">
        <v>10</v>
      </c>
      <c r="I31" s="58"/>
    </row>
    <row r="32" customFormat="1" spans="1:9">
      <c r="A32" s="8"/>
      <c r="B32" s="12"/>
      <c r="C32" s="11"/>
      <c r="D32" s="104"/>
      <c r="E32" s="32"/>
      <c r="F32" s="32"/>
      <c r="G32" s="32"/>
      <c r="H32" s="32"/>
      <c r="I32" s="58"/>
    </row>
    <row r="33" customFormat="1" spans="1:9">
      <c r="A33" s="8"/>
      <c r="B33" s="12"/>
      <c r="C33" s="11" t="s">
        <v>72</v>
      </c>
      <c r="D33" s="104"/>
      <c r="E33" s="119"/>
      <c r="F33" s="119"/>
      <c r="G33" s="119"/>
      <c r="H33" s="119"/>
      <c r="I33" s="58"/>
    </row>
    <row r="34" customFormat="1" spans="1:9">
      <c r="A34" s="8"/>
      <c r="B34" s="12"/>
      <c r="C34" s="11"/>
      <c r="D34" s="104"/>
      <c r="E34" s="32"/>
      <c r="F34" s="32"/>
      <c r="G34" s="32"/>
      <c r="H34" s="32"/>
      <c r="I34" s="58"/>
    </row>
    <row r="35" customFormat="1" spans="1:9">
      <c r="A35" s="8"/>
      <c r="B35" s="9" t="s">
        <v>76</v>
      </c>
      <c r="C35" s="9" t="s">
        <v>77</v>
      </c>
      <c r="D35" s="104" t="s">
        <v>115</v>
      </c>
      <c r="E35" s="57">
        <v>1</v>
      </c>
      <c r="F35" s="57">
        <v>1</v>
      </c>
      <c r="G35" s="32">
        <v>10</v>
      </c>
      <c r="H35" s="32">
        <v>10</v>
      </c>
      <c r="I35" s="58"/>
    </row>
    <row r="36" customFormat="1" ht="26" customHeight="1" spans="1:9">
      <c r="A36" s="8"/>
      <c r="B36" s="12"/>
      <c r="C36" s="12"/>
      <c r="D36" s="5" t="s">
        <v>79</v>
      </c>
      <c r="E36" s="5"/>
      <c r="F36" s="5"/>
      <c r="G36" s="5"/>
      <c r="H36" s="5"/>
      <c r="I36" s="5"/>
    </row>
    <row r="37" customFormat="1" spans="1:9">
      <c r="A37" s="8" t="s">
        <v>80</v>
      </c>
      <c r="B37" s="8"/>
      <c r="C37" s="8"/>
      <c r="D37" s="8"/>
      <c r="E37" s="8"/>
      <c r="F37" s="8"/>
      <c r="G37" s="8">
        <v>100</v>
      </c>
      <c r="H37" s="8">
        <f>SUM(H19:H36)+I8</f>
        <v>90.55</v>
      </c>
      <c r="I37" s="8"/>
    </row>
    <row r="38" customFormat="1" ht="83" customHeight="1" spans="1:9">
      <c r="A38" s="5" t="s">
        <v>81</v>
      </c>
      <c r="B38" s="19" t="s">
        <v>116</v>
      </c>
      <c r="C38" s="19"/>
      <c r="D38" s="19"/>
      <c r="E38" s="19"/>
      <c r="F38" s="19"/>
      <c r="G38" s="19"/>
      <c r="H38" s="19"/>
      <c r="I38" s="19"/>
    </row>
    <row r="39" customFormat="1" ht="18" customHeight="1" spans="1:9">
      <c r="A39" s="3"/>
      <c r="B39" s="3" t="s">
        <v>83</v>
      </c>
      <c r="C39" s="3"/>
      <c r="D39" s="3"/>
      <c r="E39" s="3"/>
      <c r="F39" s="3"/>
      <c r="G39" s="3"/>
      <c r="H39" s="3"/>
      <c r="I39" s="3"/>
    </row>
    <row r="40" customFormat="1" ht="45" customHeight="1" spans="1:9">
      <c r="A40" s="21" t="s">
        <v>84</v>
      </c>
      <c r="B40" s="21"/>
      <c r="C40" s="21"/>
      <c r="D40" s="21"/>
      <c r="E40" s="21"/>
      <c r="F40" s="21"/>
      <c r="G40" s="21"/>
      <c r="H40" s="21"/>
      <c r="I40" s="21"/>
    </row>
    <row r="41" customFormat="1" spans="1:9">
      <c r="A41" s="3" t="s">
        <v>85</v>
      </c>
      <c r="B41" s="3"/>
      <c r="C41" s="3"/>
      <c r="D41" s="3"/>
      <c r="E41" s="3"/>
      <c r="F41" s="3"/>
      <c r="G41" s="3"/>
      <c r="H41" s="3"/>
      <c r="I41" s="3"/>
    </row>
    <row r="42" customFormat="1" ht="27" customHeight="1" spans="1:9">
      <c r="A42" s="21" t="s">
        <v>117</v>
      </c>
      <c r="B42" s="21"/>
      <c r="C42" s="21"/>
      <c r="D42" s="21"/>
      <c r="E42" s="21"/>
      <c r="F42" s="21"/>
      <c r="G42" s="21"/>
      <c r="H42" s="21"/>
      <c r="I42" s="21"/>
    </row>
    <row r="43" customFormat="1" ht="37.5" customHeight="1" spans="1:9">
      <c r="A43" s="21" t="s">
        <v>87</v>
      </c>
      <c r="B43" s="21"/>
      <c r="C43" s="21"/>
      <c r="D43" s="21"/>
      <c r="E43" s="21"/>
      <c r="F43" s="21"/>
      <c r="G43" s="21"/>
      <c r="H43" s="21"/>
      <c r="I43" s="21"/>
    </row>
  </sheetData>
  <mergeCells count="34">
    <mergeCell ref="A1:B1"/>
    <mergeCell ref="A2:I2"/>
    <mergeCell ref="E3:G3"/>
    <mergeCell ref="B5:I5"/>
    <mergeCell ref="B6:D6"/>
    <mergeCell ref="F6:I6"/>
    <mergeCell ref="B7:C7"/>
    <mergeCell ref="B8:C8"/>
    <mergeCell ref="B9:C9"/>
    <mergeCell ref="B10:C10"/>
    <mergeCell ref="B11:C11"/>
    <mergeCell ref="B12:C12"/>
    <mergeCell ref="B13:D13"/>
    <mergeCell ref="E13:I13"/>
    <mergeCell ref="A37:F37"/>
    <mergeCell ref="B38:I38"/>
    <mergeCell ref="A40:I40"/>
    <mergeCell ref="A42:I42"/>
    <mergeCell ref="A43:I43"/>
    <mergeCell ref="A7:A12"/>
    <mergeCell ref="A13:A17"/>
    <mergeCell ref="A18:A36"/>
    <mergeCell ref="B19:B26"/>
    <mergeCell ref="B27:B34"/>
    <mergeCell ref="B35:B36"/>
    <mergeCell ref="C19:C22"/>
    <mergeCell ref="C23:C24"/>
    <mergeCell ref="C27:C28"/>
    <mergeCell ref="C29:C30"/>
    <mergeCell ref="C31:C32"/>
    <mergeCell ref="C33:C34"/>
    <mergeCell ref="C35:C36"/>
    <mergeCell ref="B14:D17"/>
    <mergeCell ref="E14:I17"/>
  </mergeCells>
  <hyperlinks>
    <hyperlink ref="D27" r:id="rId1" display="维护正常的价格秩序" tooltip="http://www.so.com/s?q=%E7%A7%A9%E5%BA%8F&amp;ie=utf-8&amp;src=internal_wenda_recommend_textn"/>
  </hyperlink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
  <sheetViews>
    <sheetView zoomScale="85" zoomScaleNormal="85" workbookViewId="0">
      <selection activeCell="L32" sqref="L32"/>
    </sheetView>
  </sheetViews>
  <sheetFormatPr defaultColWidth="9" defaultRowHeight="13.5"/>
  <cols>
    <col min="1" max="1" width="7" customWidth="1"/>
    <col min="2" max="2" width="7.75" customWidth="1"/>
    <col min="3" max="3" width="7.88333333333333" customWidth="1"/>
    <col min="4" max="4" width="12.7916666666667" customWidth="1"/>
    <col min="5" max="5" width="19.2666666666667" customWidth="1"/>
    <col min="6" max="6" width="7.05833333333333" customWidth="1"/>
    <col min="7" max="7" width="5.73333333333333" customWidth="1"/>
    <col min="8" max="8" width="6.31666666666667" customWidth="1"/>
    <col min="9" max="9" width="8.675" customWidth="1"/>
  </cols>
  <sheetData>
    <row r="1" customFormat="1" spans="1:2">
      <c r="A1" s="1" t="s">
        <v>0</v>
      </c>
      <c r="B1" s="1"/>
    </row>
    <row r="2" ht="20.25" spans="1:9">
      <c r="A2" s="2" t="s">
        <v>1</v>
      </c>
      <c r="B2" s="2"/>
      <c r="C2" s="2"/>
      <c r="D2" s="2"/>
      <c r="E2" s="2"/>
      <c r="F2" s="2"/>
      <c r="G2" s="2"/>
      <c r="H2" s="2"/>
      <c r="I2" s="2"/>
    </row>
    <row r="3" spans="1:9">
      <c r="A3" s="3"/>
      <c r="B3" s="3"/>
      <c r="C3" s="3"/>
      <c r="E3" s="4" t="s">
        <v>100</v>
      </c>
      <c r="F3" s="4"/>
      <c r="G3" s="4"/>
      <c r="H3" s="3"/>
      <c r="I3" s="3"/>
    </row>
    <row r="4" spans="1:9">
      <c r="A4" s="3" t="s">
        <v>3</v>
      </c>
      <c r="B4" s="3"/>
      <c r="C4" s="3" t="s">
        <v>4</v>
      </c>
      <c r="D4" s="3"/>
      <c r="E4" s="3"/>
      <c r="F4" s="3"/>
      <c r="G4" s="3"/>
      <c r="H4" s="3"/>
      <c r="I4" s="3"/>
    </row>
    <row r="5" spans="1:9">
      <c r="A5" s="7" t="s">
        <v>5</v>
      </c>
      <c r="B5" s="19" t="s">
        <v>118</v>
      </c>
      <c r="C5" s="19"/>
      <c r="D5" s="19"/>
      <c r="E5" s="19"/>
      <c r="F5" s="19"/>
      <c r="G5" s="19"/>
      <c r="H5" s="19"/>
      <c r="I5" s="19"/>
    </row>
    <row r="6" ht="38.25" customHeight="1" spans="1:9">
      <c r="A6" s="7" t="s">
        <v>7</v>
      </c>
      <c r="B6" s="62" t="s">
        <v>8</v>
      </c>
      <c r="C6" s="62"/>
      <c r="D6" s="62"/>
      <c r="E6" s="62" t="s">
        <v>9</v>
      </c>
      <c r="F6" s="62" t="s">
        <v>4</v>
      </c>
      <c r="G6" s="62"/>
      <c r="H6" s="62"/>
      <c r="I6" s="62"/>
    </row>
    <row r="7" ht="33.75" spans="1:9">
      <c r="A7" s="62" t="s">
        <v>10</v>
      </c>
      <c r="B7" s="62" t="s">
        <v>11</v>
      </c>
      <c r="C7" s="62"/>
      <c r="D7" s="62" t="s">
        <v>12</v>
      </c>
      <c r="E7" s="62" t="s">
        <v>13</v>
      </c>
      <c r="F7" s="62" t="s">
        <v>14</v>
      </c>
      <c r="G7" s="62" t="s">
        <v>15</v>
      </c>
      <c r="H7" s="62" t="s">
        <v>16</v>
      </c>
      <c r="I7" s="62" t="s">
        <v>17</v>
      </c>
    </row>
    <row r="8" spans="1:9">
      <c r="A8" s="62"/>
      <c r="B8" s="62" t="s">
        <v>18</v>
      </c>
      <c r="C8" s="62"/>
      <c r="D8" s="7">
        <v>10</v>
      </c>
      <c r="E8" s="7"/>
      <c r="F8" s="62">
        <v>0</v>
      </c>
      <c r="G8" s="62">
        <v>10</v>
      </c>
      <c r="H8" s="110">
        <f>F8/D8</f>
        <v>0</v>
      </c>
      <c r="I8" s="7">
        <f>H8*G8</f>
        <v>0</v>
      </c>
    </row>
    <row r="9" spans="1:9">
      <c r="A9" s="62"/>
      <c r="B9" s="62" t="s">
        <v>19</v>
      </c>
      <c r="C9" s="62"/>
      <c r="D9" s="7">
        <v>10</v>
      </c>
      <c r="E9" s="7"/>
      <c r="F9" s="62">
        <v>0</v>
      </c>
      <c r="G9" s="62" t="s">
        <v>20</v>
      </c>
      <c r="H9" s="62" t="s">
        <v>20</v>
      </c>
      <c r="I9" s="62" t="s">
        <v>20</v>
      </c>
    </row>
    <row r="10" spans="1:9">
      <c r="A10" s="62"/>
      <c r="B10" s="62" t="s">
        <v>21</v>
      </c>
      <c r="C10" s="62"/>
      <c r="D10" s="7"/>
      <c r="E10" s="7"/>
      <c r="F10" s="62"/>
      <c r="G10" s="62" t="s">
        <v>20</v>
      </c>
      <c r="H10" s="62" t="s">
        <v>20</v>
      </c>
      <c r="I10" s="62" t="s">
        <v>20</v>
      </c>
    </row>
    <row r="11" spans="1:9">
      <c r="A11" s="62"/>
      <c r="B11" s="62" t="s">
        <v>22</v>
      </c>
      <c r="C11" s="62"/>
      <c r="D11" s="7">
        <v>10</v>
      </c>
      <c r="E11" s="7"/>
      <c r="F11" s="62">
        <v>0</v>
      </c>
      <c r="G11" s="62" t="s">
        <v>20</v>
      </c>
      <c r="H11" s="62" t="s">
        <v>20</v>
      </c>
      <c r="I11" s="62" t="s">
        <v>20</v>
      </c>
    </row>
    <row r="12" spans="1:9">
      <c r="A12" s="62"/>
      <c r="B12" s="62" t="s">
        <v>23</v>
      </c>
      <c r="C12" s="62"/>
      <c r="D12" s="7"/>
      <c r="E12" s="7"/>
      <c r="F12" s="62"/>
      <c r="G12" s="62" t="s">
        <v>20</v>
      </c>
      <c r="H12" s="62" t="s">
        <v>20</v>
      </c>
      <c r="I12" s="62" t="s">
        <v>20</v>
      </c>
    </row>
    <row r="13" spans="1:9">
      <c r="A13" s="62" t="s">
        <v>24</v>
      </c>
      <c r="B13" s="62" t="s">
        <v>25</v>
      </c>
      <c r="C13" s="62"/>
      <c r="D13" s="62"/>
      <c r="E13" s="62" t="s">
        <v>26</v>
      </c>
      <c r="F13" s="62"/>
      <c r="G13" s="62"/>
      <c r="H13" s="62"/>
      <c r="I13" s="62"/>
    </row>
    <row r="14" spans="1:9">
      <c r="A14" s="62"/>
      <c r="B14" s="19" t="s">
        <v>119</v>
      </c>
      <c r="C14" s="19"/>
      <c r="D14" s="19"/>
      <c r="E14" s="19" t="s">
        <v>119</v>
      </c>
      <c r="F14" s="19"/>
      <c r="G14" s="19"/>
      <c r="H14" s="19"/>
      <c r="I14" s="19"/>
    </row>
    <row r="15" ht="3" customHeight="1" spans="1:9">
      <c r="A15" s="62"/>
      <c r="B15" s="19"/>
      <c r="C15" s="19"/>
      <c r="D15" s="19"/>
      <c r="E15" s="19"/>
      <c r="F15" s="19"/>
      <c r="G15" s="19"/>
      <c r="H15" s="19"/>
      <c r="I15" s="19"/>
    </row>
    <row r="16" spans="1:9">
      <c r="A16" s="62"/>
      <c r="B16" s="19"/>
      <c r="C16" s="19"/>
      <c r="D16" s="19"/>
      <c r="E16" s="19"/>
      <c r="F16" s="19"/>
      <c r="G16" s="19"/>
      <c r="H16" s="19"/>
      <c r="I16" s="19"/>
    </row>
    <row r="17" ht="3" customHeight="1" spans="1:9">
      <c r="A17" s="62"/>
      <c r="B17" s="19"/>
      <c r="C17" s="19"/>
      <c r="D17" s="19"/>
      <c r="E17" s="19"/>
      <c r="F17" s="19"/>
      <c r="G17" s="19"/>
      <c r="H17" s="19"/>
      <c r="I17" s="19"/>
    </row>
    <row r="18" ht="22.5" spans="1:9">
      <c r="A18" s="62" t="s">
        <v>29</v>
      </c>
      <c r="B18" s="62" t="s">
        <v>30</v>
      </c>
      <c r="C18" s="62" t="s">
        <v>31</v>
      </c>
      <c r="D18" s="62" t="s">
        <v>32</v>
      </c>
      <c r="E18" s="62" t="s">
        <v>33</v>
      </c>
      <c r="F18" s="62" t="s">
        <v>34</v>
      </c>
      <c r="G18" s="62" t="s">
        <v>15</v>
      </c>
      <c r="H18" s="62" t="s">
        <v>17</v>
      </c>
      <c r="I18" s="62" t="s">
        <v>35</v>
      </c>
    </row>
    <row r="19" ht="22.5" spans="1:9">
      <c r="A19" s="62"/>
      <c r="B19" s="62" t="s">
        <v>36</v>
      </c>
      <c r="C19" s="62" t="s">
        <v>37</v>
      </c>
      <c r="D19" s="62" t="s">
        <v>120</v>
      </c>
      <c r="E19" s="81">
        <v>1</v>
      </c>
      <c r="F19" s="81">
        <v>0.8</v>
      </c>
      <c r="G19" s="111">
        <v>10</v>
      </c>
      <c r="H19" s="111">
        <v>8</v>
      </c>
      <c r="I19" s="62" t="s">
        <v>121</v>
      </c>
    </row>
    <row r="20" ht="22.5" spans="1:9">
      <c r="A20" s="62"/>
      <c r="B20" s="62"/>
      <c r="C20" s="62"/>
      <c r="D20" s="62" t="s">
        <v>122</v>
      </c>
      <c r="E20" s="111">
        <v>3</v>
      </c>
      <c r="F20" s="111">
        <v>3</v>
      </c>
      <c r="G20" s="111">
        <v>10</v>
      </c>
      <c r="H20" s="111">
        <v>10</v>
      </c>
      <c r="I20" s="62"/>
    </row>
    <row r="21" spans="1:9">
      <c r="A21" s="62"/>
      <c r="B21" s="62"/>
      <c r="C21" s="62" t="s">
        <v>48</v>
      </c>
      <c r="D21" s="62" t="s">
        <v>123</v>
      </c>
      <c r="E21" s="81">
        <v>1</v>
      </c>
      <c r="F21" s="81">
        <v>1</v>
      </c>
      <c r="G21" s="111">
        <v>5</v>
      </c>
      <c r="H21" s="111">
        <v>5</v>
      </c>
      <c r="I21" s="7"/>
    </row>
    <row r="22" spans="1:9">
      <c r="A22" s="62"/>
      <c r="B22" s="62"/>
      <c r="C22" s="62"/>
      <c r="D22" s="62" t="s">
        <v>124</v>
      </c>
      <c r="E22" s="81">
        <v>1</v>
      </c>
      <c r="F22" s="81">
        <v>1</v>
      </c>
      <c r="G22" s="111">
        <v>5</v>
      </c>
      <c r="H22" s="111">
        <v>5</v>
      </c>
      <c r="I22" s="7"/>
    </row>
    <row r="23" spans="1:9">
      <c r="A23" s="62"/>
      <c r="B23" s="62"/>
      <c r="C23" s="62" t="s">
        <v>51</v>
      </c>
      <c r="D23" s="62" t="s">
        <v>109</v>
      </c>
      <c r="E23" s="81">
        <v>1</v>
      </c>
      <c r="F23" s="81">
        <v>1</v>
      </c>
      <c r="G23" s="111">
        <v>10</v>
      </c>
      <c r="H23" s="111">
        <v>10</v>
      </c>
      <c r="I23" s="7"/>
    </row>
    <row r="24" spans="1:9">
      <c r="A24" s="62"/>
      <c r="B24" s="62"/>
      <c r="C24" s="62"/>
      <c r="D24" s="62"/>
      <c r="E24" s="111"/>
      <c r="F24" s="111"/>
      <c r="G24" s="111"/>
      <c r="H24" s="111"/>
      <c r="I24" s="7"/>
    </row>
    <row r="25" ht="33.75" spans="1:9">
      <c r="A25" s="62"/>
      <c r="B25" s="62"/>
      <c r="C25" s="62" t="s">
        <v>55</v>
      </c>
      <c r="D25" s="62" t="s">
        <v>56</v>
      </c>
      <c r="E25" s="111">
        <v>10</v>
      </c>
      <c r="F25" s="111">
        <v>0</v>
      </c>
      <c r="G25" s="111">
        <v>10</v>
      </c>
      <c r="H25" s="111">
        <v>5</v>
      </c>
      <c r="I25" s="7" t="s">
        <v>125</v>
      </c>
    </row>
    <row r="26" spans="1:9">
      <c r="A26" s="62"/>
      <c r="B26" s="62"/>
      <c r="C26" s="62"/>
      <c r="D26" s="62"/>
      <c r="E26" s="111"/>
      <c r="F26" s="111"/>
      <c r="G26" s="111"/>
      <c r="H26" s="111"/>
      <c r="I26" s="7"/>
    </row>
    <row r="27" spans="1:9">
      <c r="A27" s="62"/>
      <c r="B27" s="62" t="s">
        <v>61</v>
      </c>
      <c r="C27" s="62" t="s">
        <v>62</v>
      </c>
      <c r="D27" s="62"/>
      <c r="E27" s="111"/>
      <c r="F27" s="111"/>
      <c r="G27" s="111"/>
      <c r="H27" s="111"/>
      <c r="I27" s="7"/>
    </row>
    <row r="28" spans="1:9">
      <c r="A28" s="62"/>
      <c r="B28" s="62"/>
      <c r="C28" s="62"/>
      <c r="D28" s="7"/>
      <c r="E28" s="104"/>
      <c r="F28" s="104"/>
      <c r="G28" s="111"/>
      <c r="H28" s="111"/>
      <c r="I28" s="7"/>
    </row>
    <row r="29" ht="22.5" spans="1:9">
      <c r="A29" s="62"/>
      <c r="B29" s="62"/>
      <c r="C29" s="62" t="s">
        <v>65</v>
      </c>
      <c r="D29" s="112" t="s">
        <v>126</v>
      </c>
      <c r="E29" s="111" t="s">
        <v>53</v>
      </c>
      <c r="F29" s="111" t="s">
        <v>53</v>
      </c>
      <c r="G29" s="111">
        <v>20</v>
      </c>
      <c r="H29" s="111">
        <v>20</v>
      </c>
      <c r="I29" s="7"/>
    </row>
    <row r="30" spans="1:9">
      <c r="A30" s="62"/>
      <c r="B30" s="62"/>
      <c r="C30" s="62"/>
      <c r="D30" s="7"/>
      <c r="E30" s="7"/>
      <c r="F30" s="7"/>
      <c r="G30" s="62"/>
      <c r="H30" s="62"/>
      <c r="I30" s="7"/>
    </row>
    <row r="31" spans="1:9">
      <c r="A31" s="62"/>
      <c r="B31" s="62"/>
      <c r="C31" s="62" t="s">
        <v>69</v>
      </c>
      <c r="D31" s="7"/>
      <c r="E31" s="7"/>
      <c r="F31" s="7"/>
      <c r="G31" s="62"/>
      <c r="H31" s="62"/>
      <c r="I31" s="7"/>
    </row>
    <row r="32" spans="1:9">
      <c r="A32" s="62"/>
      <c r="B32" s="62"/>
      <c r="C32" s="62"/>
      <c r="D32" s="7"/>
      <c r="E32" s="7"/>
      <c r="F32" s="7"/>
      <c r="G32" s="62"/>
      <c r="H32" s="62"/>
      <c r="I32" s="7"/>
    </row>
    <row r="33" ht="22.5" spans="1:9">
      <c r="A33" s="62"/>
      <c r="B33" s="62"/>
      <c r="C33" s="62" t="s">
        <v>72</v>
      </c>
      <c r="D33" s="112" t="s">
        <v>127</v>
      </c>
      <c r="E33" s="112" t="s">
        <v>53</v>
      </c>
      <c r="F33" s="112" t="s">
        <v>53</v>
      </c>
      <c r="G33" s="62">
        <v>10</v>
      </c>
      <c r="H33" s="62">
        <v>10</v>
      </c>
      <c r="I33" s="7"/>
    </row>
    <row r="34" spans="1:9">
      <c r="A34" s="62"/>
      <c r="B34" s="62"/>
      <c r="C34" s="62"/>
      <c r="D34" s="7"/>
      <c r="E34" s="7"/>
      <c r="F34" s="7"/>
      <c r="G34" s="62"/>
      <c r="H34" s="62"/>
      <c r="I34" s="7"/>
    </row>
    <row r="35" spans="1:9">
      <c r="A35" s="62"/>
      <c r="B35" s="62" t="s">
        <v>76</v>
      </c>
      <c r="C35" s="62" t="s">
        <v>77</v>
      </c>
      <c r="D35" s="112" t="s">
        <v>128</v>
      </c>
      <c r="E35" s="113">
        <v>0.95</v>
      </c>
      <c r="F35" s="113">
        <v>0.95</v>
      </c>
      <c r="G35" s="62">
        <v>10</v>
      </c>
      <c r="H35" s="62">
        <v>8</v>
      </c>
      <c r="I35" s="7"/>
    </row>
    <row r="36" ht="26" customHeight="1" spans="1:9">
      <c r="A36" s="62"/>
      <c r="B36" s="62"/>
      <c r="C36" s="62"/>
      <c r="D36" s="7"/>
      <c r="E36" s="7"/>
      <c r="F36" s="7"/>
      <c r="G36" s="62"/>
      <c r="H36" s="62"/>
      <c r="I36" s="7"/>
    </row>
    <row r="37" spans="1:9">
      <c r="A37" s="62" t="s">
        <v>80</v>
      </c>
      <c r="B37" s="62"/>
      <c r="C37" s="62"/>
      <c r="D37" s="62"/>
      <c r="E37" s="62"/>
      <c r="F37" s="62"/>
      <c r="G37" s="62">
        <v>100</v>
      </c>
      <c r="H37" s="62">
        <f>SUM(H19:H36)+I8</f>
        <v>81</v>
      </c>
      <c r="I37" s="62"/>
    </row>
    <row r="38" ht="61" customHeight="1" spans="1:16">
      <c r="A38" s="7" t="s">
        <v>81</v>
      </c>
      <c r="B38" s="19" t="s">
        <v>129</v>
      </c>
      <c r="C38" s="19"/>
      <c r="D38" s="19"/>
      <c r="E38" s="19"/>
      <c r="F38" s="19"/>
      <c r="G38" s="19"/>
      <c r="H38" s="19"/>
      <c r="I38" s="19"/>
      <c r="K38" s="38"/>
      <c r="L38" s="1"/>
      <c r="M38" s="1"/>
      <c r="N38" s="1"/>
      <c r="O38" s="1"/>
      <c r="P38" s="1"/>
    </row>
    <row r="39" ht="18" customHeight="1" spans="1:9">
      <c r="A39" s="3"/>
      <c r="B39" s="3" t="s">
        <v>83</v>
      </c>
      <c r="C39" s="3"/>
      <c r="D39" s="3"/>
      <c r="E39" s="3"/>
      <c r="F39" s="3"/>
      <c r="G39" s="3"/>
      <c r="H39" s="3"/>
      <c r="I39" s="3"/>
    </row>
    <row r="40" ht="45" customHeight="1" spans="1:9">
      <c r="A40" s="21" t="s">
        <v>84</v>
      </c>
      <c r="B40" s="21"/>
      <c r="C40" s="21"/>
      <c r="D40" s="21"/>
      <c r="E40" s="21"/>
      <c r="F40" s="21"/>
      <c r="G40" s="21"/>
      <c r="H40" s="21"/>
      <c r="I40" s="21"/>
    </row>
    <row r="41" spans="1:9">
      <c r="A41" s="3" t="s">
        <v>85</v>
      </c>
      <c r="B41" s="3"/>
      <c r="C41" s="3"/>
      <c r="D41" s="3"/>
      <c r="E41" s="3"/>
      <c r="F41" s="3"/>
      <c r="G41" s="3"/>
      <c r="H41" s="3"/>
      <c r="I41" s="3"/>
    </row>
    <row r="42" ht="27" customHeight="1" spans="1:9">
      <c r="A42" s="21" t="s">
        <v>86</v>
      </c>
      <c r="B42" s="21"/>
      <c r="C42" s="21"/>
      <c r="D42" s="21"/>
      <c r="E42" s="21"/>
      <c r="F42" s="21"/>
      <c r="G42" s="21"/>
      <c r="H42" s="21"/>
      <c r="I42" s="21"/>
    </row>
    <row r="43" ht="37.5" customHeight="1" spans="1:9">
      <c r="A43" s="21" t="s">
        <v>87</v>
      </c>
      <c r="B43" s="21"/>
      <c r="C43" s="21"/>
      <c r="D43" s="21"/>
      <c r="E43" s="21"/>
      <c r="F43" s="21"/>
      <c r="G43" s="21"/>
      <c r="H43" s="21"/>
      <c r="I43" s="21"/>
    </row>
  </sheetData>
  <mergeCells count="38">
    <mergeCell ref="A1:B1"/>
    <mergeCell ref="A2:I2"/>
    <mergeCell ref="E3:G3"/>
    <mergeCell ref="B5:I5"/>
    <mergeCell ref="B6:D6"/>
    <mergeCell ref="F6:I6"/>
    <mergeCell ref="B7:C7"/>
    <mergeCell ref="B8:C8"/>
    <mergeCell ref="B9:C9"/>
    <mergeCell ref="B10:C10"/>
    <mergeCell ref="B11:C11"/>
    <mergeCell ref="B12:C12"/>
    <mergeCell ref="B13:D13"/>
    <mergeCell ref="E13:I13"/>
    <mergeCell ref="A37:F37"/>
    <mergeCell ref="B38:I38"/>
    <mergeCell ref="K38:P38"/>
    <mergeCell ref="A40:I40"/>
    <mergeCell ref="A42:I42"/>
    <mergeCell ref="A43:I43"/>
    <mergeCell ref="A7:A12"/>
    <mergeCell ref="A13:A17"/>
    <mergeCell ref="A18:A36"/>
    <mergeCell ref="B19:B26"/>
    <mergeCell ref="B27:B34"/>
    <mergeCell ref="B35:B36"/>
    <mergeCell ref="C19:C20"/>
    <mergeCell ref="C21:C22"/>
    <mergeCell ref="C23:C24"/>
    <mergeCell ref="C25:C26"/>
    <mergeCell ref="C27:C28"/>
    <mergeCell ref="C29:C30"/>
    <mergeCell ref="C31:C32"/>
    <mergeCell ref="C33:C34"/>
    <mergeCell ref="C35:C36"/>
    <mergeCell ref="I19:I20"/>
    <mergeCell ref="B14:D17"/>
    <mergeCell ref="E14:I1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topLeftCell="A15" workbookViewId="0">
      <selection activeCell="B38" sqref="B38:I38"/>
    </sheetView>
  </sheetViews>
  <sheetFormatPr defaultColWidth="9" defaultRowHeight="13.5"/>
  <cols>
    <col min="1" max="1" width="7" customWidth="1"/>
    <col min="2" max="2" width="7.75" customWidth="1"/>
    <col min="3" max="3" width="7.88333333333333" customWidth="1"/>
    <col min="4" max="4" width="17.25" customWidth="1"/>
    <col min="5" max="5" width="12.75" customWidth="1"/>
    <col min="6" max="6" width="11.375" customWidth="1"/>
    <col min="7" max="7" width="5.375" customWidth="1"/>
    <col min="8" max="8" width="9.625" customWidth="1"/>
    <col min="9" max="9" width="10.875" customWidth="1"/>
  </cols>
  <sheetData>
    <row r="1" customFormat="1" spans="1:2">
      <c r="A1" s="1" t="s">
        <v>0</v>
      </c>
      <c r="B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3"/>
      <c r="G4" s="3"/>
      <c r="H4" s="3"/>
      <c r="I4" s="3"/>
    </row>
    <row r="5" spans="1:9">
      <c r="A5" s="5" t="s">
        <v>5</v>
      </c>
      <c r="B5" s="6" t="s">
        <v>130</v>
      </c>
      <c r="C5" s="6"/>
      <c r="D5" s="6"/>
      <c r="E5" s="6"/>
      <c r="F5" s="6"/>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58.818</v>
      </c>
      <c r="E8" s="15"/>
      <c r="F8" s="15">
        <v>46.577</v>
      </c>
      <c r="G8" s="8">
        <v>10</v>
      </c>
      <c r="H8" s="13">
        <f>F8/$D$8</f>
        <v>0.791883437043082</v>
      </c>
      <c r="I8" s="60">
        <f>H8*G8</f>
        <v>7.91883437043082</v>
      </c>
    </row>
    <row r="9" spans="1:9">
      <c r="A9" s="12"/>
      <c r="B9" s="8" t="s">
        <v>19</v>
      </c>
      <c r="C9" s="8"/>
      <c r="D9" s="15">
        <v>59.818</v>
      </c>
      <c r="E9" s="15"/>
      <c r="F9" s="15">
        <v>46.577</v>
      </c>
      <c r="G9" s="8" t="s">
        <v>20</v>
      </c>
      <c r="H9" s="8" t="s">
        <v>20</v>
      </c>
      <c r="I9" s="8" t="s">
        <v>20</v>
      </c>
    </row>
    <row r="10" spans="1:9">
      <c r="A10" s="12"/>
      <c r="B10" s="8" t="s">
        <v>21</v>
      </c>
      <c r="C10" s="8"/>
      <c r="D10" s="15"/>
      <c r="E10" s="15"/>
      <c r="F10" s="15"/>
      <c r="G10" s="8" t="s">
        <v>20</v>
      </c>
      <c r="H10" s="8" t="s">
        <v>20</v>
      </c>
      <c r="I10" s="8" t="s">
        <v>20</v>
      </c>
    </row>
    <row r="11" spans="1:9">
      <c r="A11" s="12"/>
      <c r="B11" s="8" t="s">
        <v>22</v>
      </c>
      <c r="C11" s="8"/>
      <c r="D11" s="15">
        <v>59.818</v>
      </c>
      <c r="E11" s="15"/>
      <c r="F11" s="15">
        <v>46.577</v>
      </c>
      <c r="G11" s="8" t="s">
        <v>20</v>
      </c>
      <c r="H11" s="8" t="s">
        <v>20</v>
      </c>
      <c r="I11" s="8" t="s">
        <v>20</v>
      </c>
    </row>
    <row r="12" spans="1:9">
      <c r="A12" s="14"/>
      <c r="B12" s="8" t="s">
        <v>23</v>
      </c>
      <c r="C12" s="8"/>
      <c r="D12" s="15"/>
      <c r="E12" s="15"/>
      <c r="F12" s="15"/>
      <c r="G12" s="8" t="s">
        <v>20</v>
      </c>
      <c r="H12" s="8" t="s">
        <v>20</v>
      </c>
      <c r="I12" s="8" t="s">
        <v>20</v>
      </c>
    </row>
    <row r="13" spans="1:11">
      <c r="A13" s="9" t="s">
        <v>24</v>
      </c>
      <c r="B13" s="8" t="s">
        <v>25</v>
      </c>
      <c r="C13" s="8"/>
      <c r="D13" s="8"/>
      <c r="E13" s="8" t="s">
        <v>26</v>
      </c>
      <c r="F13" s="8"/>
      <c r="G13" s="8"/>
      <c r="H13" s="8"/>
      <c r="I13" s="8"/>
      <c r="K13">
        <v>46.577</v>
      </c>
    </row>
    <row r="14" spans="1:9">
      <c r="A14" s="12"/>
      <c r="B14" s="16" t="s">
        <v>131</v>
      </c>
      <c r="C14" s="17"/>
      <c r="D14" s="18"/>
      <c r="E14" s="19" t="s">
        <v>132</v>
      </c>
      <c r="F14" s="19"/>
      <c r="G14" s="19"/>
      <c r="H14" s="19"/>
      <c r="I14" s="19"/>
    </row>
    <row r="15" ht="12" customHeight="1" spans="1:9">
      <c r="A15" s="12"/>
      <c r="B15" s="20"/>
      <c r="C15" s="21"/>
      <c r="D15" s="22"/>
      <c r="E15" s="19"/>
      <c r="F15" s="19"/>
      <c r="G15" s="19"/>
      <c r="H15" s="19"/>
      <c r="I15" s="19"/>
    </row>
    <row r="16" hidden="1" spans="1:9">
      <c r="A16" s="12"/>
      <c r="B16" s="20"/>
      <c r="C16" s="21"/>
      <c r="D16" s="22"/>
      <c r="E16" s="19"/>
      <c r="F16" s="19"/>
      <c r="G16" s="19"/>
      <c r="H16" s="19"/>
      <c r="I16" s="19"/>
    </row>
    <row r="17" ht="39" hidden="1" customHeight="1" spans="1:9">
      <c r="A17" s="14"/>
      <c r="B17" s="23"/>
      <c r="C17" s="24"/>
      <c r="D17" s="25"/>
      <c r="E17" s="19"/>
      <c r="F17" s="19"/>
      <c r="G17" s="19"/>
      <c r="H17" s="19"/>
      <c r="I17" s="19"/>
    </row>
    <row r="18" spans="1:9">
      <c r="A18" s="8" t="s">
        <v>29</v>
      </c>
      <c r="B18" s="8" t="s">
        <v>30</v>
      </c>
      <c r="C18" s="8" t="s">
        <v>31</v>
      </c>
      <c r="D18" s="8" t="s">
        <v>32</v>
      </c>
      <c r="E18" s="8" t="s">
        <v>33</v>
      </c>
      <c r="F18" s="8" t="s">
        <v>34</v>
      </c>
      <c r="G18" s="8" t="s">
        <v>15</v>
      </c>
      <c r="H18" s="8" t="s">
        <v>17</v>
      </c>
      <c r="I18" s="8" t="s">
        <v>35</v>
      </c>
    </row>
    <row r="19" spans="1:9">
      <c r="A19" s="8"/>
      <c r="B19" s="9" t="s">
        <v>36</v>
      </c>
      <c r="C19" s="11" t="s">
        <v>37</v>
      </c>
      <c r="D19" s="97" t="s">
        <v>133</v>
      </c>
      <c r="E19" s="97" t="s">
        <v>134</v>
      </c>
      <c r="F19" s="97" t="s">
        <v>134</v>
      </c>
      <c r="G19" s="5">
        <v>20</v>
      </c>
      <c r="H19" s="5">
        <v>20</v>
      </c>
      <c r="I19" s="7"/>
    </row>
    <row r="20" ht="14.25" spans="1:9">
      <c r="A20" s="8"/>
      <c r="B20" s="12"/>
      <c r="C20" s="11"/>
      <c r="D20" s="107"/>
      <c r="E20" s="97"/>
      <c r="F20" s="97"/>
      <c r="G20" s="5"/>
      <c r="H20" s="5"/>
      <c r="I20" s="5"/>
    </row>
    <row r="21" ht="18" customHeight="1" spans="1:9">
      <c r="A21" s="8"/>
      <c r="B21" s="12"/>
      <c r="C21" s="11" t="s">
        <v>48</v>
      </c>
      <c r="D21" s="97" t="s">
        <v>135</v>
      </c>
      <c r="E21" s="108">
        <v>100</v>
      </c>
      <c r="F21" s="27">
        <v>100</v>
      </c>
      <c r="G21" s="5">
        <v>10</v>
      </c>
      <c r="H21" s="5">
        <v>10</v>
      </c>
      <c r="I21" s="7"/>
    </row>
    <row r="22" ht="27" customHeight="1" spans="1:9">
      <c r="A22" s="8"/>
      <c r="B22" s="12"/>
      <c r="C22" s="11"/>
      <c r="D22" s="5" t="s">
        <v>136</v>
      </c>
      <c r="E22" s="5"/>
      <c r="F22" s="27"/>
      <c r="G22" s="5"/>
      <c r="H22" s="5"/>
      <c r="I22" s="5"/>
    </row>
    <row r="23" ht="14.25" spans="1:9">
      <c r="A23" s="8"/>
      <c r="B23" s="12"/>
      <c r="C23" s="11" t="s">
        <v>51</v>
      </c>
      <c r="D23" s="97" t="s">
        <v>137</v>
      </c>
      <c r="E23" s="97" t="s">
        <v>138</v>
      </c>
      <c r="F23" s="97" t="s">
        <v>138</v>
      </c>
      <c r="G23" s="5">
        <v>10</v>
      </c>
      <c r="H23" s="5">
        <v>10</v>
      </c>
      <c r="I23" s="7"/>
    </row>
    <row r="24" ht="14.25" spans="1:9">
      <c r="A24" s="8"/>
      <c r="B24" s="12"/>
      <c r="C24" s="11"/>
      <c r="D24" s="5" t="s">
        <v>54</v>
      </c>
      <c r="E24" s="5"/>
      <c r="F24" s="27"/>
      <c r="G24" s="5"/>
      <c r="H24" s="5"/>
      <c r="I24" s="5"/>
    </row>
    <row r="25" ht="34.5" spans="1:9">
      <c r="A25" s="8"/>
      <c r="B25" s="12"/>
      <c r="C25" s="29" t="s">
        <v>55</v>
      </c>
      <c r="D25" s="5" t="s">
        <v>56</v>
      </c>
      <c r="E25" s="5" t="s">
        <v>139</v>
      </c>
      <c r="F25" s="27">
        <v>46.577</v>
      </c>
      <c r="G25" s="5">
        <v>10</v>
      </c>
      <c r="H25" s="5">
        <v>10</v>
      </c>
      <c r="I25" s="7" t="s">
        <v>140</v>
      </c>
    </row>
    <row r="26" ht="14.25" spans="1:9">
      <c r="A26" s="8"/>
      <c r="B26" s="12"/>
      <c r="C26" s="40"/>
      <c r="D26" s="5" t="s">
        <v>60</v>
      </c>
      <c r="E26" s="5"/>
      <c r="F26" s="58"/>
      <c r="G26" s="5"/>
      <c r="H26" s="5"/>
      <c r="I26" s="5"/>
    </row>
    <row r="27" ht="14.25" spans="1:9">
      <c r="A27" s="8"/>
      <c r="B27" s="9" t="s">
        <v>61</v>
      </c>
      <c r="C27" s="11" t="s">
        <v>62</v>
      </c>
      <c r="D27" s="5"/>
      <c r="E27" s="27"/>
      <c r="F27" s="26"/>
      <c r="G27" s="5"/>
      <c r="H27" s="5"/>
      <c r="I27" s="5"/>
    </row>
    <row r="28" ht="14.25" spans="1:9">
      <c r="A28" s="8"/>
      <c r="B28" s="12"/>
      <c r="C28" s="11"/>
      <c r="D28" s="5" t="s">
        <v>64</v>
      </c>
      <c r="E28" s="5"/>
      <c r="F28" s="58"/>
      <c r="G28" s="5"/>
      <c r="H28" s="5"/>
      <c r="I28" s="5"/>
    </row>
    <row r="29" ht="14.25" spans="1:9">
      <c r="A29" s="8"/>
      <c r="B29" s="12"/>
      <c r="C29" s="11" t="s">
        <v>65</v>
      </c>
      <c r="D29" s="97"/>
      <c r="E29" s="97"/>
      <c r="F29" s="26"/>
      <c r="G29" s="5"/>
      <c r="H29" s="5"/>
      <c r="I29" s="5"/>
    </row>
    <row r="30" spans="1:9">
      <c r="A30" s="8"/>
      <c r="B30" s="12"/>
      <c r="C30" s="11"/>
      <c r="D30" s="5" t="s">
        <v>68</v>
      </c>
      <c r="E30" s="5"/>
      <c r="F30" s="58"/>
      <c r="G30" s="5"/>
      <c r="H30" s="5"/>
      <c r="I30" s="5"/>
    </row>
    <row r="31" spans="1:9">
      <c r="A31" s="8"/>
      <c r="B31" s="12"/>
      <c r="C31" s="11" t="s">
        <v>69</v>
      </c>
      <c r="D31" s="5" t="s">
        <v>141</v>
      </c>
      <c r="E31" s="5"/>
      <c r="F31" s="58"/>
      <c r="G31" s="5"/>
      <c r="H31" s="5"/>
      <c r="I31" s="5"/>
    </row>
    <row r="32" ht="14.25" spans="1:9">
      <c r="A32" s="8"/>
      <c r="B32" s="12"/>
      <c r="C32" s="11"/>
      <c r="D32" s="5" t="s">
        <v>71</v>
      </c>
      <c r="E32" s="5"/>
      <c r="F32" s="58"/>
      <c r="G32" s="5"/>
      <c r="H32" s="5"/>
      <c r="I32" s="5"/>
    </row>
    <row r="33" ht="14.25" spans="1:9">
      <c r="A33" s="8"/>
      <c r="B33" s="12"/>
      <c r="C33" s="11" t="s">
        <v>72</v>
      </c>
      <c r="D33" s="5" t="s">
        <v>142</v>
      </c>
      <c r="E33" s="27" t="s">
        <v>143</v>
      </c>
      <c r="F33" s="26" t="s">
        <v>143</v>
      </c>
      <c r="G33" s="5">
        <v>30</v>
      </c>
      <c r="H33" s="5">
        <v>30</v>
      </c>
      <c r="I33" s="5"/>
    </row>
    <row r="34" spans="1:9">
      <c r="A34" s="8"/>
      <c r="B34" s="12"/>
      <c r="C34" s="11"/>
      <c r="D34" s="5" t="s">
        <v>75</v>
      </c>
      <c r="E34" s="7"/>
      <c r="F34" s="5"/>
      <c r="G34" s="5"/>
      <c r="H34" s="5"/>
      <c r="I34" s="5"/>
    </row>
    <row r="35" ht="14.25" spans="1:9">
      <c r="A35" s="8"/>
      <c r="B35" s="9" t="s">
        <v>76</v>
      </c>
      <c r="C35" s="9" t="s">
        <v>77</v>
      </c>
      <c r="D35" s="5" t="s">
        <v>144</v>
      </c>
      <c r="E35" s="109">
        <v>0.95</v>
      </c>
      <c r="F35" s="109">
        <v>0.95</v>
      </c>
      <c r="G35" s="5">
        <v>10</v>
      </c>
      <c r="H35" s="5">
        <v>10</v>
      </c>
      <c r="I35" s="5"/>
    </row>
    <row r="36" ht="26" customHeight="1" spans="1:9">
      <c r="A36" s="8"/>
      <c r="B36" s="12"/>
      <c r="C36" s="12"/>
      <c r="D36" s="5" t="s">
        <v>79</v>
      </c>
      <c r="E36" s="5"/>
      <c r="F36" s="5"/>
      <c r="G36" s="5"/>
      <c r="H36" s="5"/>
      <c r="I36" s="5"/>
    </row>
    <row r="37" spans="1:9">
      <c r="A37" s="8" t="s">
        <v>80</v>
      </c>
      <c r="B37" s="8"/>
      <c r="C37" s="8"/>
      <c r="D37" s="8"/>
      <c r="E37" s="8"/>
      <c r="F37" s="8"/>
      <c r="G37" s="8">
        <v>100</v>
      </c>
      <c r="H37" s="60">
        <f>SUM(H19:H36)+I8</f>
        <v>97.9188343704308</v>
      </c>
      <c r="I37" s="8"/>
    </row>
    <row r="38" ht="78" customHeight="1" spans="1:9">
      <c r="A38" s="5" t="s">
        <v>81</v>
      </c>
      <c r="B38" s="19" t="s">
        <v>145</v>
      </c>
      <c r="C38" s="19"/>
      <c r="D38" s="19"/>
      <c r="E38" s="19"/>
      <c r="F38" s="19"/>
      <c r="G38" s="19"/>
      <c r="H38" s="19"/>
      <c r="I38" s="19"/>
    </row>
    <row r="39" ht="18" customHeight="1" spans="1:9">
      <c r="A39" s="3"/>
      <c r="B39" s="3" t="s">
        <v>83</v>
      </c>
      <c r="C39" s="3"/>
      <c r="D39" s="3"/>
      <c r="E39" s="3"/>
      <c r="F39" s="3"/>
      <c r="G39" s="3"/>
      <c r="H39" s="3"/>
      <c r="I39" s="3"/>
    </row>
    <row r="40" ht="45" customHeight="1" spans="1:9">
      <c r="A40" s="21" t="s">
        <v>84</v>
      </c>
      <c r="B40" s="21"/>
      <c r="C40" s="21"/>
      <c r="D40" s="21"/>
      <c r="E40" s="21"/>
      <c r="F40" s="21"/>
      <c r="G40" s="21"/>
      <c r="H40" s="21"/>
      <c r="I40" s="21"/>
    </row>
    <row r="41" spans="1:9">
      <c r="A41" s="3" t="s">
        <v>85</v>
      </c>
      <c r="B41" s="3"/>
      <c r="C41" s="3"/>
      <c r="D41" s="3"/>
      <c r="E41" s="3"/>
      <c r="F41" s="3"/>
      <c r="G41" s="3"/>
      <c r="H41" s="3"/>
      <c r="I41" s="3"/>
    </row>
    <row r="42" ht="27" customHeight="1" spans="1:9">
      <c r="A42" s="21" t="s">
        <v>86</v>
      </c>
      <c r="B42" s="21"/>
      <c r="C42" s="21"/>
      <c r="D42" s="21"/>
      <c r="E42" s="21"/>
      <c r="F42" s="21"/>
      <c r="G42" s="21"/>
      <c r="H42" s="21"/>
      <c r="I42" s="21"/>
    </row>
    <row r="43" ht="37.5" customHeight="1" spans="1:9">
      <c r="A43" s="21" t="s">
        <v>87</v>
      </c>
      <c r="B43" s="21"/>
      <c r="C43" s="21"/>
      <c r="D43" s="21"/>
      <c r="E43" s="21"/>
      <c r="F43" s="21"/>
      <c r="G43" s="21"/>
      <c r="H43" s="21"/>
      <c r="I43"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7:F37"/>
    <mergeCell ref="B38:I38"/>
    <mergeCell ref="A40:I40"/>
    <mergeCell ref="A42:I42"/>
    <mergeCell ref="A43:I43"/>
    <mergeCell ref="A7:A12"/>
    <mergeCell ref="A13:A17"/>
    <mergeCell ref="A18:A36"/>
    <mergeCell ref="B19:B26"/>
    <mergeCell ref="B27:B34"/>
    <mergeCell ref="B35:B36"/>
    <mergeCell ref="C19:C20"/>
    <mergeCell ref="C21:C22"/>
    <mergeCell ref="C23:C24"/>
    <mergeCell ref="C25:C26"/>
    <mergeCell ref="C27:C28"/>
    <mergeCell ref="C29:C30"/>
    <mergeCell ref="C31:C32"/>
    <mergeCell ref="C33:C34"/>
    <mergeCell ref="C35:C36"/>
    <mergeCell ref="B14:D17"/>
    <mergeCell ref="E14:I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2" workbookViewId="0">
      <selection activeCell="I19" sqref="I19"/>
    </sheetView>
  </sheetViews>
  <sheetFormatPr defaultColWidth="9" defaultRowHeight="13.5"/>
  <cols>
    <col min="1" max="1" width="7" customWidth="1"/>
    <col min="2" max="2" width="7.75" customWidth="1"/>
    <col min="3" max="3" width="7.88333333333333" customWidth="1"/>
    <col min="4" max="4" width="16.6333333333333" customWidth="1"/>
    <col min="5" max="5" width="16.8833333333333" customWidth="1"/>
    <col min="6" max="6" width="16" style="1" customWidth="1"/>
    <col min="7" max="7" width="9.25" style="1" customWidth="1"/>
    <col min="8" max="8" width="9.375" style="1" customWidth="1"/>
    <col min="9" max="9" width="13.6333333333333" customWidth="1"/>
  </cols>
  <sheetData>
    <row r="1" customFormat="1" spans="1:8">
      <c r="A1" s="1" t="s">
        <v>0</v>
      </c>
      <c r="B1" s="1"/>
      <c r="F1" s="1"/>
      <c r="G1" s="1"/>
      <c r="H1" s="1"/>
    </row>
    <row r="2" ht="20.25" spans="1:9">
      <c r="A2" s="2" t="s">
        <v>1</v>
      </c>
      <c r="B2" s="2"/>
      <c r="C2" s="2"/>
      <c r="D2" s="2"/>
      <c r="E2" s="2"/>
      <c r="F2" s="2"/>
      <c r="G2" s="2"/>
      <c r="H2" s="2"/>
      <c r="I2" s="2"/>
    </row>
    <row r="3" spans="1:9">
      <c r="A3" s="3"/>
      <c r="B3" s="3"/>
      <c r="C3" s="3"/>
      <c r="E3" s="4" t="s">
        <v>2</v>
      </c>
      <c r="F3" s="4"/>
      <c r="G3" s="4"/>
      <c r="H3" s="4"/>
      <c r="I3" s="3"/>
    </row>
    <row r="4" spans="1:9">
      <c r="A4" s="3" t="s">
        <v>3</v>
      </c>
      <c r="B4" s="3"/>
      <c r="C4" s="3" t="s">
        <v>4</v>
      </c>
      <c r="D4" s="3"/>
      <c r="E4" s="3"/>
      <c r="F4" s="4"/>
      <c r="G4" s="4"/>
      <c r="H4" s="4"/>
      <c r="I4" s="3"/>
    </row>
    <row r="5" spans="1:9">
      <c r="A5" s="5" t="s">
        <v>5</v>
      </c>
      <c r="B5" s="6" t="s">
        <v>146</v>
      </c>
      <c r="C5" s="6"/>
      <c r="D5" s="6"/>
      <c r="E5" s="6"/>
      <c r="F5" s="8"/>
      <c r="G5" s="8"/>
      <c r="H5" s="8"/>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2.848</v>
      </c>
      <c r="E8" s="15"/>
      <c r="F8" s="8">
        <v>2.505</v>
      </c>
      <c r="G8" s="8">
        <v>10</v>
      </c>
      <c r="H8" s="98">
        <f>F8/$D$8</f>
        <v>0.879564606741573</v>
      </c>
      <c r="I8" s="60">
        <f>H8*G8</f>
        <v>8.79564606741573</v>
      </c>
    </row>
    <row r="9" spans="1:9">
      <c r="A9" s="12"/>
      <c r="B9" s="8" t="s">
        <v>19</v>
      </c>
      <c r="C9" s="8"/>
      <c r="D9" s="15">
        <v>2.848</v>
      </c>
      <c r="E9" s="15"/>
      <c r="F9" s="8">
        <v>2.505</v>
      </c>
      <c r="G9" s="8" t="s">
        <v>20</v>
      </c>
      <c r="H9" s="8" t="s">
        <v>20</v>
      </c>
      <c r="I9" s="8" t="s">
        <v>20</v>
      </c>
    </row>
    <row r="10" spans="1:9">
      <c r="A10" s="12"/>
      <c r="B10" s="8" t="s">
        <v>21</v>
      </c>
      <c r="C10" s="8"/>
      <c r="D10" s="15"/>
      <c r="E10" s="15"/>
      <c r="F10" s="8"/>
      <c r="G10" s="8" t="s">
        <v>20</v>
      </c>
      <c r="H10" s="8" t="s">
        <v>20</v>
      </c>
      <c r="I10" s="8" t="s">
        <v>20</v>
      </c>
    </row>
    <row r="11" spans="1:9">
      <c r="A11" s="12"/>
      <c r="B11" s="8" t="s">
        <v>22</v>
      </c>
      <c r="C11" s="8"/>
      <c r="D11" s="15">
        <v>2.848</v>
      </c>
      <c r="E11" s="15"/>
      <c r="F11" s="8">
        <v>2.505</v>
      </c>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16" t="s">
        <v>146</v>
      </c>
      <c r="C14" s="17"/>
      <c r="D14" s="18"/>
      <c r="E14" s="19" t="s">
        <v>147</v>
      </c>
      <c r="F14" s="62"/>
      <c r="G14" s="62"/>
      <c r="H14" s="62"/>
      <c r="I14" s="19"/>
    </row>
    <row r="15" spans="1:9">
      <c r="A15" s="12"/>
      <c r="B15" s="20"/>
      <c r="C15" s="21"/>
      <c r="D15" s="22"/>
      <c r="E15" s="19"/>
      <c r="F15" s="62"/>
      <c r="G15" s="62"/>
      <c r="H15" s="62"/>
      <c r="I15" s="19"/>
    </row>
    <row r="16" spans="1:9">
      <c r="A16" s="12"/>
      <c r="B16" s="20"/>
      <c r="C16" s="21"/>
      <c r="D16" s="22"/>
      <c r="E16" s="19"/>
      <c r="F16" s="62"/>
      <c r="G16" s="62"/>
      <c r="H16" s="62"/>
      <c r="I16" s="19"/>
    </row>
    <row r="17" ht="39" hidden="1" customHeight="1" spans="1:9">
      <c r="A17" s="14"/>
      <c r="B17" s="23"/>
      <c r="C17" s="24"/>
      <c r="D17" s="25"/>
      <c r="E17" s="19"/>
      <c r="F17" s="62"/>
      <c r="G17" s="62"/>
      <c r="H17" s="62"/>
      <c r="I17" s="19"/>
    </row>
    <row r="18" spans="1:9">
      <c r="A18" s="32" t="s">
        <v>29</v>
      </c>
      <c r="B18" s="32" t="s">
        <v>30</v>
      </c>
      <c r="C18" s="32" t="s">
        <v>31</v>
      </c>
      <c r="D18" s="32" t="s">
        <v>32</v>
      </c>
      <c r="E18" s="32" t="s">
        <v>33</v>
      </c>
      <c r="F18" s="32" t="s">
        <v>34</v>
      </c>
      <c r="G18" s="32" t="s">
        <v>15</v>
      </c>
      <c r="H18" s="32" t="s">
        <v>17</v>
      </c>
      <c r="I18" s="8" t="s">
        <v>35</v>
      </c>
    </row>
    <row r="19" spans="1:9">
      <c r="A19" s="32"/>
      <c r="B19" s="99" t="s">
        <v>36</v>
      </c>
      <c r="C19" s="100" t="s">
        <v>37</v>
      </c>
      <c r="D19" s="32" t="s">
        <v>148</v>
      </c>
      <c r="E19" s="32" t="s">
        <v>46</v>
      </c>
      <c r="F19" s="32">
        <v>89</v>
      </c>
      <c r="G19" s="32">
        <v>10</v>
      </c>
      <c r="H19" s="32">
        <v>10</v>
      </c>
      <c r="I19" s="32" t="s">
        <v>149</v>
      </c>
    </row>
    <row r="20" spans="1:9">
      <c r="A20" s="32"/>
      <c r="B20" s="101"/>
      <c r="C20" s="100"/>
      <c r="D20" s="32" t="s">
        <v>150</v>
      </c>
      <c r="E20" s="32" t="s">
        <v>151</v>
      </c>
      <c r="F20" s="32">
        <v>3</v>
      </c>
      <c r="G20" s="32">
        <v>10</v>
      </c>
      <c r="H20" s="32">
        <v>8</v>
      </c>
      <c r="I20" s="32" t="s">
        <v>149</v>
      </c>
    </row>
    <row r="21" spans="1:9">
      <c r="A21" s="32"/>
      <c r="B21" s="101"/>
      <c r="C21" s="100" t="s">
        <v>48</v>
      </c>
      <c r="D21" s="32" t="s">
        <v>152</v>
      </c>
      <c r="E21" s="32" t="s">
        <v>153</v>
      </c>
      <c r="F21" s="32" t="s">
        <v>53</v>
      </c>
      <c r="G21" s="32">
        <v>10</v>
      </c>
      <c r="H21" s="32">
        <v>10</v>
      </c>
      <c r="I21" s="32"/>
    </row>
    <row r="22" spans="1:9">
      <c r="A22" s="32"/>
      <c r="B22" s="101"/>
      <c r="C22" s="100"/>
      <c r="D22" s="32" t="s">
        <v>136</v>
      </c>
      <c r="E22" s="32"/>
      <c r="F22" s="32"/>
      <c r="G22" s="32"/>
      <c r="H22" s="32"/>
      <c r="I22" s="32"/>
    </row>
    <row r="23" spans="1:9">
      <c r="A23" s="32"/>
      <c r="B23" s="101"/>
      <c r="C23" s="100" t="s">
        <v>51</v>
      </c>
      <c r="D23" s="32" t="s">
        <v>154</v>
      </c>
      <c r="E23" s="32">
        <v>100</v>
      </c>
      <c r="F23" s="32">
        <v>100</v>
      </c>
      <c r="G23" s="32">
        <v>10</v>
      </c>
      <c r="H23" s="32">
        <v>10</v>
      </c>
      <c r="I23" s="32"/>
    </row>
    <row r="24" spans="1:9">
      <c r="A24" s="32"/>
      <c r="B24" s="101"/>
      <c r="C24" s="100"/>
      <c r="D24" s="32" t="s">
        <v>54</v>
      </c>
      <c r="E24" s="32"/>
      <c r="F24" s="32"/>
      <c r="G24" s="32"/>
      <c r="H24" s="32"/>
      <c r="I24" s="32"/>
    </row>
    <row r="25" ht="22" customHeight="1" spans="1:9">
      <c r="A25" s="32"/>
      <c r="B25" s="101"/>
      <c r="C25" s="102" t="s">
        <v>55</v>
      </c>
      <c r="D25" s="32" t="s">
        <v>155</v>
      </c>
      <c r="E25" s="32" t="s">
        <v>156</v>
      </c>
      <c r="F25" s="32" t="s">
        <v>53</v>
      </c>
      <c r="G25" s="32">
        <v>5</v>
      </c>
      <c r="H25" s="32">
        <v>4</v>
      </c>
      <c r="I25" s="32" t="s">
        <v>149</v>
      </c>
    </row>
    <row r="26" spans="1:9">
      <c r="A26" s="32"/>
      <c r="B26" s="101"/>
      <c r="C26" s="103"/>
      <c r="D26" s="32" t="s">
        <v>157</v>
      </c>
      <c r="E26" s="32" t="s">
        <v>156</v>
      </c>
      <c r="F26" s="32" t="s">
        <v>53</v>
      </c>
      <c r="G26" s="32">
        <v>5</v>
      </c>
      <c r="H26" s="32">
        <v>4</v>
      </c>
      <c r="I26" s="32" t="s">
        <v>149</v>
      </c>
    </row>
    <row r="27" spans="1:9">
      <c r="A27" s="32"/>
      <c r="B27" s="99" t="s">
        <v>61</v>
      </c>
      <c r="C27" s="100" t="s">
        <v>62</v>
      </c>
      <c r="D27" s="32"/>
      <c r="E27" s="32"/>
      <c r="F27" s="32"/>
      <c r="G27" s="32"/>
      <c r="H27" s="32"/>
      <c r="I27" s="32"/>
    </row>
    <row r="28" ht="14.25" spans="1:9">
      <c r="A28" s="32"/>
      <c r="B28" s="101"/>
      <c r="C28" s="100"/>
      <c r="D28" s="32" t="s">
        <v>64</v>
      </c>
      <c r="E28" s="32"/>
      <c r="F28" s="32"/>
      <c r="G28" s="32"/>
      <c r="H28" s="32"/>
      <c r="I28" s="32"/>
    </row>
    <row r="29" ht="14.25" spans="1:9">
      <c r="A29" s="32"/>
      <c r="B29" s="101"/>
      <c r="C29" s="100" t="s">
        <v>65</v>
      </c>
      <c r="D29" s="97" t="s">
        <v>158</v>
      </c>
      <c r="E29" s="97" t="s">
        <v>67</v>
      </c>
      <c r="F29" s="26" t="s">
        <v>159</v>
      </c>
      <c r="G29" s="32">
        <v>15</v>
      </c>
      <c r="H29" s="32">
        <v>15</v>
      </c>
      <c r="I29" s="5"/>
    </row>
    <row r="30" ht="14.25" spans="1:9">
      <c r="A30" s="32"/>
      <c r="B30" s="101"/>
      <c r="C30" s="100"/>
      <c r="D30" s="58" t="s">
        <v>68</v>
      </c>
      <c r="E30" s="104"/>
      <c r="F30" s="32"/>
      <c r="G30" s="32"/>
      <c r="H30" s="32"/>
      <c r="I30" s="5"/>
    </row>
    <row r="31" ht="14.25" spans="1:9">
      <c r="A31" s="32"/>
      <c r="B31" s="101"/>
      <c r="C31" s="100" t="s">
        <v>69</v>
      </c>
      <c r="D31" s="58" t="s">
        <v>141</v>
      </c>
      <c r="E31" s="26"/>
      <c r="F31" s="32"/>
      <c r="G31" s="32"/>
      <c r="H31" s="32"/>
      <c r="I31" s="5"/>
    </row>
    <row r="32" ht="14.25" spans="1:9">
      <c r="A32" s="32"/>
      <c r="B32" s="101"/>
      <c r="C32" s="100"/>
      <c r="D32" s="58" t="s">
        <v>71</v>
      </c>
      <c r="E32" s="58"/>
      <c r="F32" s="32"/>
      <c r="G32" s="32"/>
      <c r="H32" s="32"/>
      <c r="I32" s="5"/>
    </row>
    <row r="33" ht="14.25" spans="1:9">
      <c r="A33" s="32"/>
      <c r="B33" s="101"/>
      <c r="C33" s="100" t="s">
        <v>72</v>
      </c>
      <c r="D33" s="105" t="s">
        <v>160</v>
      </c>
      <c r="E33" s="105" t="s">
        <v>161</v>
      </c>
      <c r="F33" s="26" t="s">
        <v>159</v>
      </c>
      <c r="G33" s="32">
        <v>15</v>
      </c>
      <c r="H33" s="32">
        <v>15</v>
      </c>
      <c r="I33" s="5"/>
    </row>
    <row r="34" spans="1:9">
      <c r="A34" s="32"/>
      <c r="B34" s="101"/>
      <c r="C34" s="100"/>
      <c r="D34" s="58" t="s">
        <v>75</v>
      </c>
      <c r="E34" s="104"/>
      <c r="F34" s="32"/>
      <c r="G34" s="32"/>
      <c r="H34" s="32"/>
      <c r="I34" s="5"/>
    </row>
    <row r="35" ht="26.25" spans="1:9">
      <c r="A35" s="32"/>
      <c r="B35" s="99" t="s">
        <v>76</v>
      </c>
      <c r="C35" s="99" t="s">
        <v>77</v>
      </c>
      <c r="D35" s="106" t="s">
        <v>162</v>
      </c>
      <c r="E35" s="94">
        <v>0.9</v>
      </c>
      <c r="F35" s="42">
        <v>0.95</v>
      </c>
      <c r="G35" s="32">
        <v>10</v>
      </c>
      <c r="H35" s="32">
        <v>10</v>
      </c>
      <c r="I35" s="5"/>
    </row>
    <row r="36" ht="26" customHeight="1" spans="1:9">
      <c r="A36" s="32"/>
      <c r="B36" s="101"/>
      <c r="C36" s="101"/>
      <c r="D36" s="58" t="s">
        <v>79</v>
      </c>
      <c r="E36" s="58"/>
      <c r="F36" s="32"/>
      <c r="G36" s="32"/>
      <c r="H36" s="32"/>
      <c r="I36" s="5"/>
    </row>
    <row r="37" spans="1:9">
      <c r="A37" s="32" t="s">
        <v>80</v>
      </c>
      <c r="B37" s="32"/>
      <c r="C37" s="32"/>
      <c r="D37" s="32"/>
      <c r="E37" s="32"/>
      <c r="F37" s="32"/>
      <c r="G37" s="32">
        <v>100</v>
      </c>
      <c r="H37" s="32">
        <f>SUM(H19:H36)+I8</f>
        <v>94.7956460674157</v>
      </c>
      <c r="I37" s="8"/>
    </row>
    <row r="38" ht="51" customHeight="1" spans="1:9">
      <c r="A38" s="5" t="s">
        <v>81</v>
      </c>
      <c r="B38" s="19" t="s">
        <v>163</v>
      </c>
      <c r="C38" s="19"/>
      <c r="D38" s="19"/>
      <c r="E38" s="19"/>
      <c r="F38" s="19"/>
      <c r="G38" s="62"/>
      <c r="H38" s="62"/>
      <c r="I38" s="19"/>
    </row>
    <row r="39" ht="18" customHeight="1" spans="1:9">
      <c r="A39" s="3"/>
      <c r="B39" s="3" t="s">
        <v>83</v>
      </c>
      <c r="C39" s="3"/>
      <c r="D39" s="3"/>
      <c r="E39" s="3"/>
      <c r="F39" s="4"/>
      <c r="G39" s="4"/>
      <c r="H39" s="4"/>
      <c r="I39" s="3"/>
    </row>
    <row r="40" ht="45" customHeight="1" spans="1:9">
      <c r="A40" s="21" t="s">
        <v>84</v>
      </c>
      <c r="B40" s="21"/>
      <c r="C40" s="21"/>
      <c r="D40" s="21"/>
      <c r="E40" s="21"/>
      <c r="F40" s="61"/>
      <c r="G40" s="61"/>
      <c r="H40" s="61"/>
      <c r="I40" s="21"/>
    </row>
    <row r="41" spans="1:9">
      <c r="A41" s="3" t="s">
        <v>85</v>
      </c>
      <c r="B41" s="3"/>
      <c r="C41" s="3"/>
      <c r="D41" s="3"/>
      <c r="E41" s="3"/>
      <c r="F41" s="4"/>
      <c r="G41" s="4"/>
      <c r="H41" s="4"/>
      <c r="I41" s="3"/>
    </row>
    <row r="42" ht="27" customHeight="1" spans="1:9">
      <c r="A42" s="21" t="s">
        <v>86</v>
      </c>
      <c r="B42" s="21"/>
      <c r="C42" s="21"/>
      <c r="D42" s="21"/>
      <c r="E42" s="21"/>
      <c r="F42" s="61"/>
      <c r="G42" s="61"/>
      <c r="H42" s="61"/>
      <c r="I42" s="21"/>
    </row>
    <row r="43" ht="37.5" customHeight="1" spans="1:9">
      <c r="A43" s="21" t="s">
        <v>87</v>
      </c>
      <c r="B43" s="21"/>
      <c r="C43" s="21"/>
      <c r="D43" s="21"/>
      <c r="E43" s="21"/>
      <c r="F43" s="61"/>
      <c r="G43" s="61"/>
      <c r="H43" s="61"/>
      <c r="I43"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7:F37"/>
    <mergeCell ref="B38:I38"/>
    <mergeCell ref="A40:I40"/>
    <mergeCell ref="A42:I42"/>
    <mergeCell ref="A43:I43"/>
    <mergeCell ref="A7:A12"/>
    <mergeCell ref="A13:A17"/>
    <mergeCell ref="A18:A36"/>
    <mergeCell ref="B19:B26"/>
    <mergeCell ref="B27:B34"/>
    <mergeCell ref="B35:B36"/>
    <mergeCell ref="C19:C20"/>
    <mergeCell ref="C21:C22"/>
    <mergeCell ref="C23:C24"/>
    <mergeCell ref="C25:C26"/>
    <mergeCell ref="C27:C28"/>
    <mergeCell ref="C29:C30"/>
    <mergeCell ref="C31:C32"/>
    <mergeCell ref="C33:C34"/>
    <mergeCell ref="C35:C36"/>
    <mergeCell ref="B14:D17"/>
    <mergeCell ref="E14:I17"/>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
  <sheetViews>
    <sheetView zoomScale="85" zoomScaleNormal="85" workbookViewId="0">
      <selection activeCell="I22" sqref="I22"/>
    </sheetView>
  </sheetViews>
  <sheetFormatPr defaultColWidth="9" defaultRowHeight="13.5"/>
  <cols>
    <col min="1" max="1" width="7" customWidth="1"/>
    <col min="2" max="2" width="7.75" customWidth="1"/>
    <col min="3" max="3" width="7.88333333333333" customWidth="1"/>
    <col min="4" max="4" width="23.0833333333333" customWidth="1"/>
    <col min="5" max="5" width="7.49166666666667" customWidth="1"/>
    <col min="6" max="6" width="9.11666666666667" customWidth="1"/>
    <col min="7" max="7" width="8.23333333333333" customWidth="1"/>
    <col min="8" max="8" width="8.375" customWidth="1"/>
    <col min="9" max="9" width="16.1333333333333" customWidth="1"/>
  </cols>
  <sheetData>
    <row r="1" customFormat="1" spans="1:2">
      <c r="A1" s="1" t="s">
        <v>0</v>
      </c>
      <c r="B1" s="1"/>
    </row>
    <row r="2" ht="20.25" spans="1:9">
      <c r="A2" s="2" t="s">
        <v>1</v>
      </c>
      <c r="B2" s="2"/>
      <c r="C2" s="2"/>
      <c r="D2" s="2"/>
      <c r="E2" s="2"/>
      <c r="F2" s="2"/>
      <c r="G2" s="2"/>
      <c r="H2" s="2"/>
      <c r="I2" s="2"/>
    </row>
    <row r="3" spans="1:9">
      <c r="A3" s="3"/>
      <c r="B3" s="3"/>
      <c r="C3" s="3"/>
      <c r="E3" s="4" t="s">
        <v>2</v>
      </c>
      <c r="F3" s="4"/>
      <c r="G3" s="4"/>
      <c r="H3" s="3"/>
      <c r="I3" s="3"/>
    </row>
    <row r="4" spans="1:9">
      <c r="A4" s="3" t="s">
        <v>3</v>
      </c>
      <c r="B4" s="3"/>
      <c r="C4" s="3" t="s">
        <v>4</v>
      </c>
      <c r="D4" s="3"/>
      <c r="E4" s="3"/>
      <c r="F4" s="3"/>
      <c r="G4" s="3"/>
      <c r="H4" s="3"/>
      <c r="I4" s="3"/>
    </row>
    <row r="5" spans="1:9">
      <c r="A5" s="5" t="s">
        <v>5</v>
      </c>
      <c r="B5" s="6" t="s">
        <v>164</v>
      </c>
      <c r="C5" s="6"/>
      <c r="D5" s="6"/>
      <c r="E5" s="6"/>
      <c r="F5" s="6"/>
      <c r="G5" s="6"/>
      <c r="H5" s="6"/>
      <c r="I5" s="6"/>
    </row>
    <row r="6" ht="22"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8">
        <v>400</v>
      </c>
      <c r="E8" s="8"/>
      <c r="F8" s="8">
        <v>22.56</v>
      </c>
      <c r="G8" s="8">
        <v>10</v>
      </c>
      <c r="H8" s="13">
        <f>F8/D8</f>
        <v>0.0564</v>
      </c>
      <c r="I8" s="37">
        <f>H8*G8</f>
        <v>0.564</v>
      </c>
    </row>
    <row r="9" spans="1:9">
      <c r="A9" s="12"/>
      <c r="B9" s="8" t="s">
        <v>19</v>
      </c>
      <c r="C9" s="8"/>
      <c r="D9" s="8">
        <v>400</v>
      </c>
      <c r="E9" s="8"/>
      <c r="F9" s="8">
        <v>22.56</v>
      </c>
      <c r="G9" s="8" t="s">
        <v>20</v>
      </c>
      <c r="H9" s="8" t="s">
        <v>20</v>
      </c>
      <c r="I9" s="8" t="s">
        <v>20</v>
      </c>
    </row>
    <row r="10" spans="1:9">
      <c r="A10" s="12"/>
      <c r="B10" s="8" t="s">
        <v>21</v>
      </c>
      <c r="C10" s="8"/>
      <c r="D10" s="8"/>
      <c r="E10" s="8"/>
      <c r="F10" s="8"/>
      <c r="G10" s="8" t="s">
        <v>20</v>
      </c>
      <c r="H10" s="8" t="s">
        <v>20</v>
      </c>
      <c r="I10" s="8" t="s">
        <v>20</v>
      </c>
    </row>
    <row r="11" spans="1:9">
      <c r="A11" s="12"/>
      <c r="B11" s="8" t="s">
        <v>22</v>
      </c>
      <c r="C11" s="8"/>
      <c r="D11" s="8">
        <v>400</v>
      </c>
      <c r="E11" s="8"/>
      <c r="F11" s="8">
        <v>22.56</v>
      </c>
      <c r="G11" s="8" t="s">
        <v>20</v>
      </c>
      <c r="H11" s="8" t="s">
        <v>20</v>
      </c>
      <c r="I11" s="8" t="s">
        <v>20</v>
      </c>
    </row>
    <row r="12" spans="1:9">
      <c r="A12" s="14"/>
      <c r="B12" s="8" t="s">
        <v>23</v>
      </c>
      <c r="C12" s="8"/>
      <c r="D12" s="15"/>
      <c r="E12" s="15"/>
      <c r="F12" s="15"/>
      <c r="G12" s="8" t="s">
        <v>20</v>
      </c>
      <c r="H12" s="8" t="s">
        <v>20</v>
      </c>
      <c r="I12" s="8" t="s">
        <v>20</v>
      </c>
    </row>
    <row r="13" spans="1:9">
      <c r="A13" s="9" t="s">
        <v>24</v>
      </c>
      <c r="B13" s="8" t="s">
        <v>25</v>
      </c>
      <c r="C13" s="8"/>
      <c r="D13" s="8"/>
      <c r="E13" s="8" t="s">
        <v>26</v>
      </c>
      <c r="F13" s="8"/>
      <c r="G13" s="8"/>
      <c r="H13" s="8"/>
      <c r="I13" s="8"/>
    </row>
    <row r="14" spans="1:9">
      <c r="A14" s="12"/>
      <c r="B14" s="16" t="s">
        <v>165</v>
      </c>
      <c r="C14" s="17"/>
      <c r="D14" s="18"/>
      <c r="E14" s="19" t="s">
        <v>166</v>
      </c>
      <c r="F14" s="19"/>
      <c r="G14" s="19"/>
      <c r="H14" s="19"/>
      <c r="I14" s="19"/>
    </row>
    <row r="15" spans="1:9">
      <c r="A15" s="12"/>
      <c r="B15" s="20"/>
      <c r="C15" s="21"/>
      <c r="D15" s="22"/>
      <c r="E15" s="19"/>
      <c r="F15" s="19"/>
      <c r="G15" s="19"/>
      <c r="H15" s="19"/>
      <c r="I15" s="19"/>
    </row>
    <row r="16" spans="1:9">
      <c r="A16" s="12"/>
      <c r="B16" s="20"/>
      <c r="C16" s="21"/>
      <c r="D16" s="22"/>
      <c r="E16" s="19"/>
      <c r="F16" s="19"/>
      <c r="G16" s="19"/>
      <c r="H16" s="19"/>
      <c r="I16" s="19"/>
    </row>
    <row r="17" ht="91" customHeight="1" spans="1:9">
      <c r="A17" s="14"/>
      <c r="B17" s="23"/>
      <c r="C17" s="24"/>
      <c r="D17" s="25"/>
      <c r="E17" s="19"/>
      <c r="F17" s="19"/>
      <c r="G17" s="19"/>
      <c r="H17" s="19"/>
      <c r="I17" s="19"/>
    </row>
    <row r="18" spans="1:9">
      <c r="A18" s="8" t="s">
        <v>29</v>
      </c>
      <c r="B18" s="8" t="s">
        <v>30</v>
      </c>
      <c r="C18" s="8" t="s">
        <v>31</v>
      </c>
      <c r="D18" s="8" t="s">
        <v>32</v>
      </c>
      <c r="E18" s="8" t="s">
        <v>33</v>
      </c>
      <c r="F18" s="8" t="s">
        <v>34</v>
      </c>
      <c r="G18" s="8" t="s">
        <v>15</v>
      </c>
      <c r="H18" s="8" t="s">
        <v>17</v>
      </c>
      <c r="I18" s="8" t="s">
        <v>35</v>
      </c>
    </row>
    <row r="19" ht="17" customHeight="1" spans="1:9">
      <c r="A19" s="8"/>
      <c r="B19" s="9" t="s">
        <v>36</v>
      </c>
      <c r="C19" s="11" t="s">
        <v>37</v>
      </c>
      <c r="D19" s="97" t="s">
        <v>167</v>
      </c>
      <c r="E19" s="97" t="s">
        <v>168</v>
      </c>
      <c r="F19" s="97" t="s">
        <v>168</v>
      </c>
      <c r="G19" s="8">
        <v>20</v>
      </c>
      <c r="H19" s="8">
        <v>20</v>
      </c>
      <c r="I19" s="5"/>
    </row>
    <row r="20" ht="14.25" spans="1:9">
      <c r="A20" s="8"/>
      <c r="B20" s="12"/>
      <c r="C20" s="11" t="s">
        <v>48</v>
      </c>
      <c r="D20" s="5" t="s">
        <v>169</v>
      </c>
      <c r="E20" s="8">
        <v>90</v>
      </c>
      <c r="F20" s="26">
        <v>100</v>
      </c>
      <c r="G20" s="8">
        <v>10</v>
      </c>
      <c r="H20" s="8">
        <v>10</v>
      </c>
      <c r="I20" s="5"/>
    </row>
    <row r="21" ht="14.25" spans="1:9">
      <c r="A21" s="8"/>
      <c r="B21" s="12"/>
      <c r="C21" s="11" t="s">
        <v>51</v>
      </c>
      <c r="D21" s="5" t="s">
        <v>109</v>
      </c>
      <c r="E21" s="27">
        <v>100</v>
      </c>
      <c r="F21" s="28">
        <v>1</v>
      </c>
      <c r="G21" s="8">
        <v>10</v>
      </c>
      <c r="H21" s="8">
        <v>10</v>
      </c>
      <c r="I21" s="5"/>
    </row>
    <row r="22" ht="23.25" spans="1:9">
      <c r="A22" s="8"/>
      <c r="B22" s="12"/>
      <c r="C22" s="29" t="s">
        <v>55</v>
      </c>
      <c r="D22" s="5" t="s">
        <v>56</v>
      </c>
      <c r="E22" s="30">
        <v>400</v>
      </c>
      <c r="F22" s="31">
        <v>22.56</v>
      </c>
      <c r="G22" s="8">
        <v>10</v>
      </c>
      <c r="H22" s="32">
        <v>8</v>
      </c>
      <c r="I22" s="7" t="s">
        <v>170</v>
      </c>
    </row>
    <row r="23" ht="14.25" spans="1:9">
      <c r="A23" s="8"/>
      <c r="B23" s="9" t="s">
        <v>61</v>
      </c>
      <c r="C23" s="11" t="s">
        <v>62</v>
      </c>
      <c r="D23" s="33"/>
      <c r="E23" s="33"/>
      <c r="F23" s="26"/>
      <c r="G23" s="8"/>
      <c r="H23" s="8"/>
      <c r="I23" s="5"/>
    </row>
    <row r="24" ht="24" customHeight="1" spans="1:9">
      <c r="A24" s="8"/>
      <c r="B24" s="12"/>
      <c r="C24" s="11" t="s">
        <v>65</v>
      </c>
      <c r="D24" s="5" t="s">
        <v>171</v>
      </c>
      <c r="E24" s="27" t="s">
        <v>67</v>
      </c>
      <c r="F24" s="26" t="s">
        <v>53</v>
      </c>
      <c r="G24" s="8">
        <v>15</v>
      </c>
      <c r="H24" s="8">
        <v>15</v>
      </c>
      <c r="I24" s="5"/>
    </row>
    <row r="25" ht="14.25" spans="1:9">
      <c r="A25" s="8"/>
      <c r="B25" s="12"/>
      <c r="C25" s="11" t="s">
        <v>69</v>
      </c>
      <c r="D25" s="5" t="s">
        <v>141</v>
      </c>
      <c r="E25" s="8"/>
      <c r="F25" s="32"/>
      <c r="G25" s="8"/>
      <c r="H25" s="8"/>
      <c r="I25" s="5"/>
    </row>
    <row r="26" ht="23.25" spans="1:9">
      <c r="A26" s="8"/>
      <c r="B26" s="12"/>
      <c r="C26" s="11" t="s">
        <v>72</v>
      </c>
      <c r="D26" s="34" t="s">
        <v>172</v>
      </c>
      <c r="E26" s="27" t="s">
        <v>173</v>
      </c>
      <c r="F26" s="26" t="s">
        <v>53</v>
      </c>
      <c r="G26" s="8">
        <v>15</v>
      </c>
      <c r="H26" s="8">
        <v>15</v>
      </c>
      <c r="I26" s="5"/>
    </row>
    <row r="27" ht="34.5" spans="1:9">
      <c r="A27" s="8"/>
      <c r="B27" s="9" t="s">
        <v>76</v>
      </c>
      <c r="C27" s="9" t="s">
        <v>77</v>
      </c>
      <c r="D27" s="35" t="s">
        <v>174</v>
      </c>
      <c r="E27" s="27">
        <v>90</v>
      </c>
      <c r="F27" s="36">
        <v>0.95</v>
      </c>
      <c r="G27" s="8">
        <v>10</v>
      </c>
      <c r="H27" s="8">
        <v>10</v>
      </c>
      <c r="I27" s="5"/>
    </row>
    <row r="28" spans="1:9">
      <c r="A28" s="8" t="s">
        <v>80</v>
      </c>
      <c r="B28" s="8"/>
      <c r="C28" s="8"/>
      <c r="D28" s="8"/>
      <c r="E28" s="8"/>
      <c r="F28" s="8"/>
      <c r="G28" s="8">
        <v>100</v>
      </c>
      <c r="H28" s="8">
        <f>SUM(H19:H27)+I8</f>
        <v>88.564</v>
      </c>
      <c r="I28" s="8"/>
    </row>
    <row r="29" ht="104" customHeight="1" spans="1:17">
      <c r="A29" s="5" t="s">
        <v>81</v>
      </c>
      <c r="B29" s="19" t="s">
        <v>175</v>
      </c>
      <c r="C29" s="19"/>
      <c r="D29" s="19"/>
      <c r="E29" s="19"/>
      <c r="F29" s="19"/>
      <c r="G29" s="19"/>
      <c r="H29" s="19"/>
      <c r="I29" s="19"/>
      <c r="L29" s="38"/>
      <c r="M29" s="1"/>
      <c r="N29" s="1"/>
      <c r="O29" s="1"/>
      <c r="P29" s="1"/>
      <c r="Q29" s="1"/>
    </row>
    <row r="30" ht="18" customHeight="1" spans="1:9">
      <c r="A30" s="3"/>
      <c r="B30" s="3" t="s">
        <v>83</v>
      </c>
      <c r="C30" s="3"/>
      <c r="D30" s="3"/>
      <c r="E30" s="3"/>
      <c r="F30" s="3"/>
      <c r="G30" s="3"/>
      <c r="H30" s="3"/>
      <c r="I30" s="3"/>
    </row>
    <row r="31" ht="45" customHeight="1" spans="1:9">
      <c r="A31" s="21" t="s">
        <v>84</v>
      </c>
      <c r="B31" s="21"/>
      <c r="C31" s="21"/>
      <c r="D31" s="21"/>
      <c r="E31" s="21"/>
      <c r="F31" s="21"/>
      <c r="G31" s="21"/>
      <c r="H31" s="21"/>
      <c r="I31" s="21"/>
    </row>
    <row r="32" spans="1:9">
      <c r="A32" s="3" t="s">
        <v>85</v>
      </c>
      <c r="B32" s="3"/>
      <c r="C32" s="3"/>
      <c r="D32" s="3"/>
      <c r="E32" s="3"/>
      <c r="F32" s="3"/>
      <c r="G32" s="3"/>
      <c r="H32" s="3"/>
      <c r="I32" s="3"/>
    </row>
    <row r="33" ht="27" customHeight="1" spans="1:9">
      <c r="A33" s="21" t="s">
        <v>86</v>
      </c>
      <c r="B33" s="21"/>
      <c r="C33" s="21"/>
      <c r="D33" s="21"/>
      <c r="E33" s="21"/>
      <c r="F33" s="21"/>
      <c r="G33" s="21"/>
      <c r="H33" s="21"/>
      <c r="I33" s="21"/>
    </row>
    <row r="34" ht="37.5" customHeight="1" spans="1:9">
      <c r="A34" s="21" t="s">
        <v>87</v>
      </c>
      <c r="B34" s="21"/>
      <c r="C34" s="21"/>
      <c r="D34" s="21"/>
      <c r="E34" s="21"/>
      <c r="F34" s="21"/>
      <c r="G34" s="21"/>
      <c r="H34" s="21"/>
      <c r="I34" s="21"/>
    </row>
  </sheetData>
  <mergeCells count="27">
    <mergeCell ref="A1:B1"/>
    <mergeCell ref="A2:I2"/>
    <mergeCell ref="E3:G3"/>
    <mergeCell ref="B5:I5"/>
    <mergeCell ref="B6:D6"/>
    <mergeCell ref="F6:I6"/>
    <mergeCell ref="B7:C7"/>
    <mergeCell ref="B8:C8"/>
    <mergeCell ref="B9:C9"/>
    <mergeCell ref="B10:C10"/>
    <mergeCell ref="B11:C11"/>
    <mergeCell ref="B12:C12"/>
    <mergeCell ref="B13:D13"/>
    <mergeCell ref="E13:I13"/>
    <mergeCell ref="A28:F28"/>
    <mergeCell ref="B29:I29"/>
    <mergeCell ref="L29:Q29"/>
    <mergeCell ref="A31:I31"/>
    <mergeCell ref="A33:I33"/>
    <mergeCell ref="A34:I34"/>
    <mergeCell ref="A7:A12"/>
    <mergeCell ref="A13:A17"/>
    <mergeCell ref="A18:A27"/>
    <mergeCell ref="B19:B22"/>
    <mergeCell ref="B23:B26"/>
    <mergeCell ref="B14:D17"/>
    <mergeCell ref="E14:I17"/>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21" workbookViewId="0">
      <selection activeCell="B40" sqref="B40:I40"/>
    </sheetView>
  </sheetViews>
  <sheetFormatPr defaultColWidth="9" defaultRowHeight="13.5"/>
  <cols>
    <col min="1" max="1" width="7" customWidth="1"/>
    <col min="2" max="2" width="7.75" customWidth="1"/>
    <col min="3" max="3" width="7.88333333333333" customWidth="1"/>
    <col min="4" max="4" width="18.25" customWidth="1"/>
    <col min="5" max="5" width="14.8833333333333" customWidth="1"/>
    <col min="6" max="6" width="13.25" style="1" customWidth="1"/>
    <col min="7" max="7" width="8" customWidth="1"/>
    <col min="8" max="8" width="5.14166666666667"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100</v>
      </c>
      <c r="F3" s="4"/>
      <c r="G3" s="4"/>
      <c r="H3" s="3"/>
      <c r="I3" s="3"/>
    </row>
    <row r="4" spans="1:9">
      <c r="A4" s="3" t="s">
        <v>3</v>
      </c>
      <c r="B4" s="3"/>
      <c r="C4" s="3" t="s">
        <v>4</v>
      </c>
      <c r="D4" s="3"/>
      <c r="E4" s="3"/>
      <c r="F4" s="4"/>
      <c r="G4" s="3"/>
      <c r="H4" s="3"/>
      <c r="I4" s="3"/>
    </row>
    <row r="5" spans="1:9">
      <c r="A5" s="5" t="s">
        <v>5</v>
      </c>
      <c r="B5" s="6" t="s">
        <v>176</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30</v>
      </c>
      <c r="E8" s="15"/>
      <c r="F8" s="15">
        <v>30</v>
      </c>
      <c r="G8" s="8">
        <v>10</v>
      </c>
      <c r="H8" s="15">
        <v>100</v>
      </c>
      <c r="I8" s="15">
        <v>10</v>
      </c>
    </row>
    <row r="9" spans="1:9">
      <c r="A9" s="12"/>
      <c r="B9" s="8" t="s">
        <v>19</v>
      </c>
      <c r="C9" s="8"/>
      <c r="D9" s="15">
        <v>30</v>
      </c>
      <c r="E9" s="15"/>
      <c r="F9" s="15">
        <v>30</v>
      </c>
      <c r="G9" s="8" t="s">
        <v>20</v>
      </c>
      <c r="H9" s="8" t="s">
        <v>20</v>
      </c>
      <c r="I9" s="8" t="s">
        <v>20</v>
      </c>
    </row>
    <row r="10" spans="1:9">
      <c r="A10" s="12"/>
      <c r="B10" s="8" t="s">
        <v>21</v>
      </c>
      <c r="C10" s="8"/>
      <c r="D10" s="15">
        <v>30</v>
      </c>
      <c r="E10" s="15"/>
      <c r="F10" s="15">
        <v>30</v>
      </c>
      <c r="G10" s="8" t="s">
        <v>20</v>
      </c>
      <c r="H10" s="8" t="s">
        <v>20</v>
      </c>
      <c r="I10" s="8" t="s">
        <v>20</v>
      </c>
    </row>
    <row r="11" spans="1:9">
      <c r="A11" s="12"/>
      <c r="B11" s="8" t="s">
        <v>22</v>
      </c>
      <c r="C11" s="8"/>
      <c r="D11" s="15"/>
      <c r="E11" s="15"/>
      <c r="F11" s="8"/>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177</v>
      </c>
      <c r="C14" s="46"/>
      <c r="D14" s="47"/>
      <c r="E14" s="48" t="s">
        <v>178</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23" customHeight="1" spans="1:9">
      <c r="A17" s="14"/>
      <c r="B17" s="53"/>
      <c r="C17" s="54"/>
      <c r="D17" s="55"/>
      <c r="E17" s="48"/>
      <c r="F17" s="49"/>
      <c r="G17" s="48"/>
      <c r="H17" s="48"/>
      <c r="I17" s="48"/>
    </row>
    <row r="18" spans="1:9">
      <c r="A18" s="8" t="s">
        <v>29</v>
      </c>
      <c r="B18" s="8" t="s">
        <v>30</v>
      </c>
      <c r="C18" s="8" t="s">
        <v>31</v>
      </c>
      <c r="D18" s="8" t="s">
        <v>32</v>
      </c>
      <c r="E18" s="8" t="s">
        <v>33</v>
      </c>
      <c r="F18" s="8" t="s">
        <v>34</v>
      </c>
      <c r="G18" s="8" t="s">
        <v>15</v>
      </c>
      <c r="H18" s="8" t="s">
        <v>17</v>
      </c>
      <c r="I18" s="8" t="s">
        <v>35</v>
      </c>
    </row>
    <row r="19" ht="18" customHeight="1" spans="1:9">
      <c r="A19" s="8"/>
      <c r="B19" s="9" t="s">
        <v>36</v>
      </c>
      <c r="C19" s="11" t="s">
        <v>37</v>
      </c>
      <c r="D19" s="8" t="s">
        <v>179</v>
      </c>
      <c r="E19" s="56" t="s">
        <v>180</v>
      </c>
      <c r="F19" s="56" t="s">
        <v>180</v>
      </c>
      <c r="G19" s="8">
        <v>8</v>
      </c>
      <c r="H19" s="8">
        <v>8</v>
      </c>
      <c r="I19" s="5"/>
    </row>
    <row r="20" ht="33" customHeight="1" spans="1:9">
      <c r="A20" s="8"/>
      <c r="B20" s="12"/>
      <c r="C20" s="11"/>
      <c r="D20" s="62" t="s">
        <v>181</v>
      </c>
      <c r="E20" s="56" t="s">
        <v>182</v>
      </c>
      <c r="F20" s="32" t="s">
        <v>53</v>
      </c>
      <c r="G20" s="8">
        <v>8</v>
      </c>
      <c r="H20" s="8">
        <v>8</v>
      </c>
      <c r="I20" s="5"/>
    </row>
    <row r="21" ht="18" customHeight="1" spans="1:9">
      <c r="A21" s="8"/>
      <c r="B21" s="12"/>
      <c r="C21" s="11"/>
      <c r="D21" s="8" t="s">
        <v>183</v>
      </c>
      <c r="E21" s="57">
        <v>1</v>
      </c>
      <c r="F21" s="57">
        <v>1</v>
      </c>
      <c r="G21" s="8">
        <v>8</v>
      </c>
      <c r="H21" s="8">
        <v>8</v>
      </c>
      <c r="I21" s="5"/>
    </row>
    <row r="22" ht="18" customHeight="1" spans="1:9">
      <c r="A22" s="8"/>
      <c r="B22" s="12"/>
      <c r="C22" s="11" t="s">
        <v>48</v>
      </c>
      <c r="D22" s="8" t="s">
        <v>184</v>
      </c>
      <c r="E22" s="57">
        <v>1</v>
      </c>
      <c r="F22" s="57">
        <v>1</v>
      </c>
      <c r="G22" s="32">
        <v>10</v>
      </c>
      <c r="H22" s="32">
        <v>10</v>
      </c>
      <c r="I22" s="5"/>
    </row>
    <row r="23" ht="18" customHeight="1" spans="1:9">
      <c r="A23" s="8"/>
      <c r="B23" s="12"/>
      <c r="C23" s="11"/>
      <c r="D23" s="8"/>
      <c r="E23" s="57"/>
      <c r="F23" s="57"/>
      <c r="G23" s="32"/>
      <c r="H23" s="32"/>
      <c r="I23" s="5"/>
    </row>
    <row r="24" ht="18" customHeight="1" spans="1:9">
      <c r="A24" s="8"/>
      <c r="B24" s="12"/>
      <c r="C24" s="11" t="s">
        <v>51</v>
      </c>
      <c r="D24" s="8" t="s">
        <v>185</v>
      </c>
      <c r="E24" s="32" t="s">
        <v>186</v>
      </c>
      <c r="F24" s="32" t="s">
        <v>53</v>
      </c>
      <c r="G24" s="32">
        <v>6</v>
      </c>
      <c r="H24" s="32">
        <v>6</v>
      </c>
      <c r="I24" s="5"/>
    </row>
    <row r="25" ht="18" customHeight="1" spans="1:9">
      <c r="A25" s="8"/>
      <c r="B25" s="12"/>
      <c r="C25" s="11"/>
      <c r="D25" s="8" t="s">
        <v>187</v>
      </c>
      <c r="E25" s="57">
        <v>1</v>
      </c>
      <c r="F25" s="57">
        <v>1</v>
      </c>
      <c r="G25" s="32">
        <v>6</v>
      </c>
      <c r="H25" s="32">
        <v>6</v>
      </c>
      <c r="I25" s="5"/>
    </row>
    <row r="26" ht="18" customHeight="1" spans="1:9">
      <c r="A26" s="8"/>
      <c r="B26" s="12"/>
      <c r="C26" s="11"/>
      <c r="D26" s="8" t="s">
        <v>188</v>
      </c>
      <c r="E26" s="57">
        <v>1</v>
      </c>
      <c r="F26" s="57">
        <v>1</v>
      </c>
      <c r="G26" s="32">
        <v>6</v>
      </c>
      <c r="H26" s="32">
        <v>6</v>
      </c>
      <c r="I26" s="5"/>
    </row>
    <row r="27" ht="18" customHeight="1" spans="1:9">
      <c r="A27" s="8"/>
      <c r="B27" s="12"/>
      <c r="C27" s="29" t="s">
        <v>55</v>
      </c>
      <c r="D27" s="8" t="s">
        <v>189</v>
      </c>
      <c r="E27" s="32" t="s">
        <v>190</v>
      </c>
      <c r="F27" s="32" t="s">
        <v>190</v>
      </c>
      <c r="G27" s="32">
        <v>8</v>
      </c>
      <c r="H27" s="32">
        <v>8</v>
      </c>
      <c r="I27" s="5"/>
    </row>
    <row r="28" ht="18" customHeight="1" spans="1:9">
      <c r="A28" s="8"/>
      <c r="B28" s="12"/>
      <c r="C28" s="40"/>
      <c r="D28" s="8"/>
      <c r="E28" s="57"/>
      <c r="F28" s="57"/>
      <c r="G28" s="32"/>
      <c r="H28" s="32"/>
      <c r="I28" s="5"/>
    </row>
    <row r="29" ht="18" customHeight="1" spans="1:9">
      <c r="A29" s="8"/>
      <c r="B29" s="9" t="s">
        <v>61</v>
      </c>
      <c r="C29" s="11" t="s">
        <v>62</v>
      </c>
      <c r="D29" s="8" t="s">
        <v>191</v>
      </c>
      <c r="E29" s="57" t="s">
        <v>67</v>
      </c>
      <c r="F29" s="32" t="s">
        <v>53</v>
      </c>
      <c r="G29" s="32">
        <v>10</v>
      </c>
      <c r="H29" s="32">
        <v>10</v>
      </c>
      <c r="I29" s="5"/>
    </row>
    <row r="30" spans="1:9">
      <c r="A30" s="8"/>
      <c r="B30" s="12"/>
      <c r="C30" s="11"/>
      <c r="D30" s="5"/>
      <c r="E30" s="32"/>
      <c r="F30" s="32"/>
      <c r="G30" s="32"/>
      <c r="H30" s="32"/>
      <c r="I30" s="5"/>
    </row>
    <row r="31" ht="14.25" spans="1:10">
      <c r="A31" s="8"/>
      <c r="B31" s="12"/>
      <c r="C31" s="11" t="s">
        <v>65</v>
      </c>
      <c r="D31" s="8" t="s">
        <v>192</v>
      </c>
      <c r="E31" s="57" t="s">
        <v>193</v>
      </c>
      <c r="F31" s="32" t="s">
        <v>53</v>
      </c>
      <c r="G31" s="32">
        <v>10</v>
      </c>
      <c r="H31" s="32">
        <v>10</v>
      </c>
      <c r="I31" s="5"/>
      <c r="J31" s="96"/>
    </row>
    <row r="32" spans="1:9">
      <c r="A32" s="8"/>
      <c r="B32" s="12"/>
      <c r="C32" s="11"/>
      <c r="D32" s="5" t="s">
        <v>68</v>
      </c>
      <c r="E32" s="5"/>
      <c r="F32" s="32"/>
      <c r="G32" s="32"/>
      <c r="H32" s="32"/>
      <c r="I32" s="5"/>
    </row>
    <row r="33" spans="1:9">
      <c r="A33" s="8"/>
      <c r="B33" s="12"/>
      <c r="C33" s="11" t="s">
        <v>69</v>
      </c>
      <c r="D33" s="5" t="s">
        <v>141</v>
      </c>
      <c r="E33" s="5"/>
      <c r="F33" s="32"/>
      <c r="G33" s="32"/>
      <c r="H33" s="32"/>
      <c r="I33" s="5"/>
    </row>
    <row r="34" ht="14.25" spans="1:9">
      <c r="A34" s="8"/>
      <c r="B34" s="12"/>
      <c r="C34" s="11"/>
      <c r="D34" s="5" t="s">
        <v>71</v>
      </c>
      <c r="E34" s="5"/>
      <c r="F34" s="32"/>
      <c r="G34" s="32"/>
      <c r="H34" s="32"/>
      <c r="I34" s="5"/>
    </row>
    <row r="35" ht="14.25" spans="1:9">
      <c r="A35" s="8"/>
      <c r="B35" s="12"/>
      <c r="C35" s="11" t="s">
        <v>72</v>
      </c>
      <c r="D35" s="5" t="s">
        <v>194</v>
      </c>
      <c r="E35" s="27"/>
      <c r="F35" s="26"/>
      <c r="G35" s="32"/>
      <c r="H35" s="32"/>
      <c r="I35" s="5"/>
    </row>
    <row r="36" spans="1:9">
      <c r="A36" s="8"/>
      <c r="B36" s="12"/>
      <c r="C36" s="11"/>
      <c r="D36" s="5" t="s">
        <v>75</v>
      </c>
      <c r="E36" s="7"/>
      <c r="F36" s="32"/>
      <c r="G36" s="32"/>
      <c r="H36" s="32"/>
      <c r="I36" s="5"/>
    </row>
    <row r="37" spans="1:9">
      <c r="A37" s="8"/>
      <c r="B37" s="9" t="s">
        <v>76</v>
      </c>
      <c r="C37" s="9" t="s">
        <v>77</v>
      </c>
      <c r="D37" s="5" t="s">
        <v>195</v>
      </c>
      <c r="E37" s="57">
        <v>0.9</v>
      </c>
      <c r="F37" s="57">
        <v>0.9</v>
      </c>
      <c r="G37" s="32">
        <v>10</v>
      </c>
      <c r="H37" s="32">
        <v>10</v>
      </c>
      <c r="I37" s="5"/>
    </row>
    <row r="38" ht="20" customHeight="1" spans="1:9">
      <c r="A38" s="8"/>
      <c r="B38" s="12"/>
      <c r="C38" s="12"/>
      <c r="D38" s="5"/>
      <c r="E38" s="5"/>
      <c r="F38" s="56"/>
      <c r="G38" s="5"/>
      <c r="H38" s="5"/>
      <c r="I38" s="5"/>
    </row>
    <row r="39" spans="1:9">
      <c r="A39" s="8" t="s">
        <v>80</v>
      </c>
      <c r="B39" s="8"/>
      <c r="C39" s="8"/>
      <c r="D39" s="8"/>
      <c r="E39" s="8"/>
      <c r="F39" s="8"/>
      <c r="G39" s="8">
        <v>100</v>
      </c>
      <c r="H39" s="66">
        <f>SUM(H19:H38)+I8</f>
        <v>100</v>
      </c>
      <c r="I39" s="8"/>
    </row>
    <row r="40" ht="57" customHeight="1" spans="1:9">
      <c r="A40" s="5" t="s">
        <v>81</v>
      </c>
      <c r="B40" s="19" t="s">
        <v>196</v>
      </c>
      <c r="C40" s="19"/>
      <c r="D40" s="19"/>
      <c r="E40" s="19"/>
      <c r="F40" s="19"/>
      <c r="G40" s="19"/>
      <c r="H40" s="19"/>
      <c r="I40" s="19"/>
    </row>
    <row r="41" ht="18" customHeight="1" spans="1:9">
      <c r="A41" s="3"/>
      <c r="B41" s="3" t="s">
        <v>83</v>
      </c>
      <c r="C41" s="3"/>
      <c r="D41" s="3"/>
      <c r="E41" s="3"/>
      <c r="F41" s="4"/>
      <c r="G41" s="3"/>
      <c r="H41" s="3"/>
      <c r="I41" s="3"/>
    </row>
    <row r="42" ht="45" customHeight="1" spans="1:9">
      <c r="A42" s="21" t="s">
        <v>84</v>
      </c>
      <c r="B42" s="21"/>
      <c r="C42" s="21"/>
      <c r="D42" s="21"/>
      <c r="E42" s="21"/>
      <c r="F42" s="61"/>
      <c r="G42" s="21"/>
      <c r="H42" s="21"/>
      <c r="I42" s="21"/>
    </row>
    <row r="43" spans="1:9">
      <c r="A43" s="3" t="s">
        <v>85</v>
      </c>
      <c r="B43" s="3"/>
      <c r="C43" s="3"/>
      <c r="D43" s="3"/>
      <c r="E43" s="3"/>
      <c r="F43" s="4"/>
      <c r="G43" s="3"/>
      <c r="H43" s="3"/>
      <c r="I43" s="3"/>
    </row>
    <row r="44" ht="27" customHeight="1" spans="1:9">
      <c r="A44" s="21" t="s">
        <v>86</v>
      </c>
      <c r="B44" s="21"/>
      <c r="C44" s="21"/>
      <c r="D44" s="21"/>
      <c r="E44" s="21"/>
      <c r="F44" s="61"/>
      <c r="G44" s="21"/>
      <c r="H44" s="21"/>
      <c r="I44" s="21"/>
    </row>
    <row r="45" ht="37.5" customHeight="1" spans="1:9">
      <c r="A45" s="21" t="s">
        <v>87</v>
      </c>
      <c r="B45" s="21"/>
      <c r="C45" s="21"/>
      <c r="D45" s="21"/>
      <c r="E45" s="21"/>
      <c r="F45" s="61"/>
      <c r="G45" s="21"/>
      <c r="H45" s="21"/>
      <c r="I45"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9:F39"/>
    <mergeCell ref="B40:I40"/>
    <mergeCell ref="A42:I42"/>
    <mergeCell ref="A44:I44"/>
    <mergeCell ref="A45:I45"/>
    <mergeCell ref="A7:A12"/>
    <mergeCell ref="A13:A17"/>
    <mergeCell ref="A18:A38"/>
    <mergeCell ref="B19:B28"/>
    <mergeCell ref="B29:B36"/>
    <mergeCell ref="B37:B38"/>
    <mergeCell ref="C19:C21"/>
    <mergeCell ref="C22:C23"/>
    <mergeCell ref="C24:C26"/>
    <mergeCell ref="C27:C28"/>
    <mergeCell ref="C29:C30"/>
    <mergeCell ref="C31:C32"/>
    <mergeCell ref="C33:C34"/>
    <mergeCell ref="C35:C36"/>
    <mergeCell ref="C37:C38"/>
    <mergeCell ref="B14:D17"/>
    <mergeCell ref="E14:I1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A21" workbookViewId="0">
      <selection activeCell="B40" sqref="B40:I40"/>
    </sheetView>
  </sheetViews>
  <sheetFormatPr defaultColWidth="9" defaultRowHeight="13.5"/>
  <cols>
    <col min="1" max="1" width="7" customWidth="1"/>
    <col min="2" max="2" width="7.75" customWidth="1"/>
    <col min="3" max="3" width="7.88333333333333" customWidth="1"/>
    <col min="4" max="4" width="10.3333333333333" customWidth="1"/>
    <col min="5" max="5" width="14.8833333333333" customWidth="1"/>
    <col min="6" max="6" width="13.25" style="1" customWidth="1"/>
    <col min="7" max="7" width="8" customWidth="1"/>
    <col min="8" max="8" width="5.14166666666667" customWidth="1"/>
    <col min="9" max="9" width="11.175" customWidth="1"/>
  </cols>
  <sheetData>
    <row r="1" customFormat="1" spans="1:6">
      <c r="A1" s="1" t="s">
        <v>0</v>
      </c>
      <c r="B1" s="1"/>
      <c r="F1" s="1"/>
    </row>
    <row r="2" ht="20.25" spans="1:9">
      <c r="A2" s="2" t="s">
        <v>1</v>
      </c>
      <c r="B2" s="2"/>
      <c r="C2" s="2"/>
      <c r="D2" s="2"/>
      <c r="E2" s="2"/>
      <c r="F2" s="2"/>
      <c r="G2" s="2"/>
      <c r="H2" s="2"/>
      <c r="I2" s="2"/>
    </row>
    <row r="3" spans="1:9">
      <c r="A3" s="3"/>
      <c r="B3" s="3"/>
      <c r="C3" s="3"/>
      <c r="E3" s="4" t="s">
        <v>100</v>
      </c>
      <c r="F3" s="4"/>
      <c r="G3" s="4"/>
      <c r="H3" s="3"/>
      <c r="I3" s="3"/>
    </row>
    <row r="4" spans="1:9">
      <c r="A4" s="3" t="s">
        <v>3</v>
      </c>
      <c r="B4" s="3"/>
      <c r="C4" s="3" t="s">
        <v>4</v>
      </c>
      <c r="D4" s="3"/>
      <c r="E4" s="3"/>
      <c r="F4" s="4"/>
      <c r="G4" s="3"/>
      <c r="H4" s="3"/>
      <c r="I4" s="3"/>
    </row>
    <row r="5" spans="1:9">
      <c r="A5" s="5" t="s">
        <v>5</v>
      </c>
      <c r="B5" s="6" t="s">
        <v>197</v>
      </c>
      <c r="C5" s="6"/>
      <c r="D5" s="6"/>
      <c r="E5" s="6"/>
      <c r="F5" s="8"/>
      <c r="G5" s="6"/>
      <c r="H5" s="6"/>
      <c r="I5" s="6"/>
    </row>
    <row r="6" ht="38.25" customHeight="1" spans="1:9">
      <c r="A6" s="7" t="s">
        <v>7</v>
      </c>
      <c r="B6" s="8" t="s">
        <v>8</v>
      </c>
      <c r="C6" s="8"/>
      <c r="D6" s="8"/>
      <c r="E6" s="8" t="s">
        <v>9</v>
      </c>
      <c r="F6" s="8" t="s">
        <v>4</v>
      </c>
      <c r="G6" s="8"/>
      <c r="H6" s="8"/>
      <c r="I6" s="8"/>
    </row>
    <row r="7" spans="1:9">
      <c r="A7" s="9" t="s">
        <v>10</v>
      </c>
      <c r="B7" s="10" t="s">
        <v>11</v>
      </c>
      <c r="C7" s="11"/>
      <c r="D7" s="8" t="s">
        <v>12</v>
      </c>
      <c r="E7" s="8" t="s">
        <v>13</v>
      </c>
      <c r="F7" s="8" t="s">
        <v>14</v>
      </c>
      <c r="G7" s="8" t="s">
        <v>15</v>
      </c>
      <c r="H7" s="8" t="s">
        <v>16</v>
      </c>
      <c r="I7" s="8" t="s">
        <v>17</v>
      </c>
    </row>
    <row r="8" spans="1:9">
      <c r="A8" s="12"/>
      <c r="B8" s="8" t="s">
        <v>18</v>
      </c>
      <c r="C8" s="8"/>
      <c r="D8" s="15">
        <v>30</v>
      </c>
      <c r="E8" s="15"/>
      <c r="F8" s="15">
        <v>30</v>
      </c>
      <c r="G8" s="8">
        <v>10</v>
      </c>
      <c r="H8" s="15">
        <v>100</v>
      </c>
      <c r="I8" s="15">
        <v>10</v>
      </c>
    </row>
    <row r="9" spans="1:9">
      <c r="A9" s="12"/>
      <c r="B9" s="8" t="s">
        <v>19</v>
      </c>
      <c r="C9" s="8"/>
      <c r="D9" s="15">
        <v>30</v>
      </c>
      <c r="E9" s="15"/>
      <c r="F9" s="15">
        <v>30</v>
      </c>
      <c r="G9" s="8" t="s">
        <v>20</v>
      </c>
      <c r="H9" s="8" t="s">
        <v>20</v>
      </c>
      <c r="I9" s="8" t="s">
        <v>20</v>
      </c>
    </row>
    <row r="10" spans="1:9">
      <c r="A10" s="12"/>
      <c r="B10" s="8" t="s">
        <v>21</v>
      </c>
      <c r="C10" s="8"/>
      <c r="D10" s="15">
        <v>30</v>
      </c>
      <c r="E10" s="15"/>
      <c r="F10" s="15">
        <v>30</v>
      </c>
      <c r="G10" s="8" t="s">
        <v>20</v>
      </c>
      <c r="H10" s="8" t="s">
        <v>20</v>
      </c>
      <c r="I10" s="8" t="s">
        <v>20</v>
      </c>
    </row>
    <row r="11" spans="1:9">
      <c r="A11" s="12"/>
      <c r="B11" s="8" t="s">
        <v>22</v>
      </c>
      <c r="C11" s="8"/>
      <c r="D11" s="15"/>
      <c r="E11" s="15"/>
      <c r="F11" s="8"/>
      <c r="G11" s="8" t="s">
        <v>20</v>
      </c>
      <c r="H11" s="8" t="s">
        <v>20</v>
      </c>
      <c r="I11" s="8" t="s">
        <v>20</v>
      </c>
    </row>
    <row r="12" spans="1:9">
      <c r="A12" s="14"/>
      <c r="B12" s="8" t="s">
        <v>23</v>
      </c>
      <c r="C12" s="8"/>
      <c r="D12" s="15"/>
      <c r="E12" s="15"/>
      <c r="F12" s="8"/>
      <c r="G12" s="8" t="s">
        <v>20</v>
      </c>
      <c r="H12" s="8" t="s">
        <v>20</v>
      </c>
      <c r="I12" s="8" t="s">
        <v>20</v>
      </c>
    </row>
    <row r="13" spans="1:9">
      <c r="A13" s="9" t="s">
        <v>24</v>
      </c>
      <c r="B13" s="8" t="s">
        <v>25</v>
      </c>
      <c r="C13" s="8"/>
      <c r="D13" s="8"/>
      <c r="E13" s="8" t="s">
        <v>26</v>
      </c>
      <c r="F13" s="8"/>
      <c r="G13" s="8"/>
      <c r="H13" s="8"/>
      <c r="I13" s="8"/>
    </row>
    <row r="14" spans="1:9">
      <c r="A14" s="12"/>
      <c r="B14" s="45" t="s">
        <v>198</v>
      </c>
      <c r="C14" s="46"/>
      <c r="D14" s="47"/>
      <c r="E14" s="48" t="s">
        <v>198</v>
      </c>
      <c r="F14" s="49"/>
      <c r="G14" s="48"/>
      <c r="H14" s="48"/>
      <c r="I14" s="48"/>
    </row>
    <row r="15" ht="3" customHeight="1" spans="1:9">
      <c r="A15" s="12"/>
      <c r="B15" s="50"/>
      <c r="C15" s="51"/>
      <c r="D15" s="52"/>
      <c r="E15" s="48"/>
      <c r="F15" s="49"/>
      <c r="G15" s="48"/>
      <c r="H15" s="48"/>
      <c r="I15" s="48"/>
    </row>
    <row r="16" spans="1:9">
      <c r="A16" s="12"/>
      <c r="B16" s="50"/>
      <c r="C16" s="51"/>
      <c r="D16" s="52"/>
      <c r="E16" s="48"/>
      <c r="F16" s="49"/>
      <c r="G16" s="48"/>
      <c r="H16" s="48"/>
      <c r="I16" s="48"/>
    </row>
    <row r="17" ht="55" customHeight="1" spans="1:9">
      <c r="A17" s="14"/>
      <c r="B17" s="53"/>
      <c r="C17" s="54"/>
      <c r="D17" s="55"/>
      <c r="E17" s="48"/>
      <c r="F17" s="49"/>
      <c r="G17" s="48"/>
      <c r="H17" s="48"/>
      <c r="I17" s="48"/>
    </row>
    <row r="18" spans="1:9">
      <c r="A18" s="8" t="s">
        <v>29</v>
      </c>
      <c r="B18" s="8" t="s">
        <v>30</v>
      </c>
      <c r="C18" s="8" t="s">
        <v>31</v>
      </c>
      <c r="D18" s="8" t="s">
        <v>32</v>
      </c>
      <c r="E18" s="8" t="s">
        <v>33</v>
      </c>
      <c r="F18" s="8" t="s">
        <v>34</v>
      </c>
      <c r="G18" s="8" t="s">
        <v>15</v>
      </c>
      <c r="H18" s="8" t="s">
        <v>17</v>
      </c>
      <c r="I18" s="8" t="s">
        <v>35</v>
      </c>
    </row>
    <row r="19" spans="1:9">
      <c r="A19" s="8"/>
      <c r="B19" s="9" t="s">
        <v>36</v>
      </c>
      <c r="C19" s="11" t="s">
        <v>37</v>
      </c>
      <c r="D19" s="8" t="s">
        <v>199</v>
      </c>
      <c r="E19" s="56">
        <v>1</v>
      </c>
      <c r="F19" s="56">
        <v>1</v>
      </c>
      <c r="G19" s="8">
        <v>10</v>
      </c>
      <c r="H19" s="8">
        <v>10</v>
      </c>
      <c r="I19" s="5"/>
    </row>
    <row r="20" spans="1:9">
      <c r="A20" s="8"/>
      <c r="B20" s="12"/>
      <c r="C20" s="11"/>
      <c r="D20" s="8" t="s">
        <v>200</v>
      </c>
      <c r="E20" s="57">
        <v>1</v>
      </c>
      <c r="F20" s="57">
        <v>1</v>
      </c>
      <c r="G20" s="32">
        <v>5</v>
      </c>
      <c r="H20" s="32">
        <v>5</v>
      </c>
      <c r="I20" s="5"/>
    </row>
    <row r="21" spans="1:9">
      <c r="A21" s="8"/>
      <c r="B21" s="12"/>
      <c r="C21" s="11"/>
      <c r="D21" s="8"/>
      <c r="E21" s="63"/>
      <c r="F21" s="63"/>
      <c r="G21" s="32"/>
      <c r="H21" s="32"/>
      <c r="I21" s="5"/>
    </row>
    <row r="22" spans="1:9">
      <c r="A22" s="8"/>
      <c r="B22" s="12"/>
      <c r="C22" s="11" t="s">
        <v>48</v>
      </c>
      <c r="D22" s="8" t="s">
        <v>184</v>
      </c>
      <c r="E22" s="57">
        <v>1</v>
      </c>
      <c r="F22" s="57">
        <v>1</v>
      </c>
      <c r="G22" s="32">
        <v>10</v>
      </c>
      <c r="H22" s="32">
        <v>10</v>
      </c>
      <c r="I22" s="5"/>
    </row>
    <row r="23" spans="1:9">
      <c r="A23" s="8"/>
      <c r="B23" s="12"/>
      <c r="C23" s="11"/>
      <c r="D23" s="8"/>
      <c r="E23" s="57"/>
      <c r="F23" s="57"/>
      <c r="G23" s="32"/>
      <c r="H23" s="32"/>
      <c r="I23" s="5"/>
    </row>
    <row r="24" spans="1:9">
      <c r="A24" s="8"/>
      <c r="B24" s="12"/>
      <c r="C24" s="11" t="s">
        <v>51</v>
      </c>
      <c r="D24" s="8" t="s">
        <v>185</v>
      </c>
      <c r="E24" s="32" t="s">
        <v>53</v>
      </c>
      <c r="F24" s="32" t="s">
        <v>53</v>
      </c>
      <c r="G24" s="32">
        <v>5</v>
      </c>
      <c r="H24" s="32">
        <v>5</v>
      </c>
      <c r="I24" s="5"/>
    </row>
    <row r="25" spans="1:9">
      <c r="A25" s="8"/>
      <c r="B25" s="12"/>
      <c r="C25" s="11"/>
      <c r="D25" s="8" t="s">
        <v>187</v>
      </c>
      <c r="E25" s="57">
        <v>1</v>
      </c>
      <c r="F25" s="57">
        <v>1</v>
      </c>
      <c r="G25" s="32">
        <v>5</v>
      </c>
      <c r="H25" s="32">
        <v>5</v>
      </c>
      <c r="I25" s="5"/>
    </row>
    <row r="26" spans="1:9">
      <c r="A26" s="8"/>
      <c r="B26" s="12"/>
      <c r="C26" s="11"/>
      <c r="D26" s="8" t="s">
        <v>188</v>
      </c>
      <c r="E26" s="57">
        <v>1</v>
      </c>
      <c r="F26" s="57">
        <v>1</v>
      </c>
      <c r="G26" s="32">
        <v>5</v>
      </c>
      <c r="H26" s="32">
        <v>5</v>
      </c>
      <c r="I26" s="5"/>
    </row>
    <row r="27" ht="15.75" spans="1:9">
      <c r="A27" s="8"/>
      <c r="B27" s="12"/>
      <c r="C27" s="29" t="s">
        <v>55</v>
      </c>
      <c r="D27" s="8" t="s">
        <v>189</v>
      </c>
      <c r="E27" s="95">
        <v>30</v>
      </c>
      <c r="F27" s="95">
        <v>30</v>
      </c>
      <c r="G27" s="32">
        <v>10</v>
      </c>
      <c r="H27" s="32">
        <v>10</v>
      </c>
      <c r="I27" s="5"/>
    </row>
    <row r="28" spans="1:9">
      <c r="A28" s="8"/>
      <c r="B28" s="12"/>
      <c r="C28" s="40"/>
      <c r="D28" s="8"/>
      <c r="E28" s="57"/>
      <c r="F28" s="57"/>
      <c r="G28" s="32"/>
      <c r="H28" s="32"/>
      <c r="I28" s="5"/>
    </row>
    <row r="29" spans="1:9">
      <c r="A29" s="8"/>
      <c r="B29" s="9" t="s">
        <v>61</v>
      </c>
      <c r="C29" s="11" t="s">
        <v>62</v>
      </c>
      <c r="D29" s="8"/>
      <c r="E29" s="58"/>
      <c r="F29" s="58"/>
      <c r="G29" s="32"/>
      <c r="H29" s="32"/>
      <c r="I29" s="5"/>
    </row>
    <row r="30" ht="14.25" spans="1:9">
      <c r="A30" s="8"/>
      <c r="B30" s="12"/>
      <c r="C30" s="11"/>
      <c r="D30" s="5"/>
      <c r="E30" s="32"/>
      <c r="F30" s="32"/>
      <c r="G30" s="32"/>
      <c r="H30" s="32"/>
      <c r="I30" s="5"/>
    </row>
    <row r="31" ht="23.25" spans="1:9">
      <c r="A31" s="8"/>
      <c r="B31" s="12"/>
      <c r="C31" s="11" t="s">
        <v>65</v>
      </c>
      <c r="D31" s="27" t="s">
        <v>201</v>
      </c>
      <c r="E31" s="26" t="s">
        <v>202</v>
      </c>
      <c r="F31" s="26" t="s">
        <v>202</v>
      </c>
      <c r="G31" s="32">
        <v>30</v>
      </c>
      <c r="H31" s="32">
        <v>30</v>
      </c>
      <c r="I31" s="5"/>
    </row>
    <row r="32" spans="1:9">
      <c r="A32" s="8"/>
      <c r="B32" s="12"/>
      <c r="C32" s="11"/>
      <c r="D32" s="5"/>
      <c r="E32" s="32"/>
      <c r="F32" s="32"/>
      <c r="G32" s="32"/>
      <c r="H32" s="32"/>
      <c r="I32" s="5"/>
    </row>
    <row r="33" spans="1:9">
      <c r="A33" s="8"/>
      <c r="B33" s="12"/>
      <c r="C33" s="11" t="s">
        <v>69</v>
      </c>
      <c r="D33" s="5"/>
      <c r="E33" s="32"/>
      <c r="F33" s="32"/>
      <c r="G33" s="32"/>
      <c r="H33" s="32"/>
      <c r="I33" s="5"/>
    </row>
    <row r="34" ht="14.25" spans="1:9">
      <c r="A34" s="8"/>
      <c r="B34" s="12"/>
      <c r="C34" s="11"/>
      <c r="D34" s="5"/>
      <c r="E34" s="32"/>
      <c r="F34" s="32"/>
      <c r="G34" s="32"/>
      <c r="H34" s="32"/>
      <c r="I34" s="5"/>
    </row>
    <row r="35" ht="14.25" spans="1:9">
      <c r="A35" s="8"/>
      <c r="B35" s="12"/>
      <c r="C35" s="11" t="s">
        <v>72</v>
      </c>
      <c r="D35" s="27"/>
      <c r="E35" s="26"/>
      <c r="F35" s="26"/>
      <c r="G35" s="32"/>
      <c r="H35" s="32"/>
      <c r="I35" s="5"/>
    </row>
    <row r="36" spans="1:9">
      <c r="A36" s="8"/>
      <c r="B36" s="12"/>
      <c r="C36" s="11"/>
      <c r="D36" s="7"/>
      <c r="E36" s="32"/>
      <c r="F36" s="32"/>
      <c r="G36" s="32"/>
      <c r="H36" s="32"/>
      <c r="I36" s="5"/>
    </row>
    <row r="37" spans="1:9">
      <c r="A37" s="8"/>
      <c r="B37" s="9" t="s">
        <v>76</v>
      </c>
      <c r="C37" s="9" t="s">
        <v>77</v>
      </c>
      <c r="D37" s="5" t="s">
        <v>203</v>
      </c>
      <c r="E37" s="57">
        <v>0.9</v>
      </c>
      <c r="F37" s="57">
        <v>0.9</v>
      </c>
      <c r="G37" s="32">
        <v>10</v>
      </c>
      <c r="H37" s="32">
        <v>10</v>
      </c>
      <c r="I37" s="5"/>
    </row>
    <row r="38" ht="26" customHeight="1" spans="1:9">
      <c r="A38" s="8"/>
      <c r="B38" s="12"/>
      <c r="C38" s="12"/>
      <c r="D38" s="5"/>
      <c r="E38" s="5"/>
      <c r="F38" s="56"/>
      <c r="G38" s="5"/>
      <c r="H38" s="5"/>
      <c r="I38" s="5"/>
    </row>
    <row r="39" spans="1:9">
      <c r="A39" s="8" t="s">
        <v>80</v>
      </c>
      <c r="B39" s="8"/>
      <c r="C39" s="8"/>
      <c r="D39" s="8"/>
      <c r="E39" s="8"/>
      <c r="F39" s="8"/>
      <c r="G39" s="8">
        <v>100</v>
      </c>
      <c r="H39" s="66">
        <f>SUM(H19:H38)+I8</f>
        <v>100</v>
      </c>
      <c r="I39" s="8"/>
    </row>
    <row r="40" ht="57" customHeight="1" spans="1:9">
      <c r="A40" s="5" t="s">
        <v>81</v>
      </c>
      <c r="B40" s="19" t="s">
        <v>204</v>
      </c>
      <c r="C40" s="19"/>
      <c r="D40" s="19"/>
      <c r="E40" s="19"/>
      <c r="F40" s="19"/>
      <c r="G40" s="19"/>
      <c r="H40" s="19"/>
      <c r="I40" s="19"/>
    </row>
    <row r="41" ht="18" customHeight="1" spans="1:9">
      <c r="A41" s="3"/>
      <c r="B41" s="3" t="s">
        <v>83</v>
      </c>
      <c r="C41" s="3"/>
      <c r="D41" s="3"/>
      <c r="E41" s="3"/>
      <c r="F41" s="4"/>
      <c r="G41" s="3"/>
      <c r="H41" s="3"/>
      <c r="I41" s="3"/>
    </row>
    <row r="42" ht="45" customHeight="1" spans="1:9">
      <c r="A42" s="21" t="s">
        <v>84</v>
      </c>
      <c r="B42" s="21"/>
      <c r="C42" s="21"/>
      <c r="D42" s="21"/>
      <c r="E42" s="21"/>
      <c r="F42" s="61"/>
      <c r="G42" s="21"/>
      <c r="H42" s="21"/>
      <c r="I42" s="21"/>
    </row>
    <row r="43" spans="1:9">
      <c r="A43" s="3" t="s">
        <v>85</v>
      </c>
      <c r="B43" s="3"/>
      <c r="C43" s="3"/>
      <c r="D43" s="3"/>
      <c r="E43" s="3"/>
      <c r="F43" s="4"/>
      <c r="G43" s="3"/>
      <c r="H43" s="3"/>
      <c r="I43" s="3"/>
    </row>
    <row r="44" ht="27" customHeight="1" spans="1:9">
      <c r="A44" s="21" t="s">
        <v>86</v>
      </c>
      <c r="B44" s="21"/>
      <c r="C44" s="21"/>
      <c r="D44" s="21"/>
      <c r="E44" s="21"/>
      <c r="F44" s="61"/>
      <c r="G44" s="21"/>
      <c r="H44" s="21"/>
      <c r="I44" s="21"/>
    </row>
    <row r="45" ht="37.5" customHeight="1" spans="1:9">
      <c r="A45" s="21" t="s">
        <v>87</v>
      </c>
      <c r="B45" s="21"/>
      <c r="C45" s="21"/>
      <c r="D45" s="21"/>
      <c r="E45" s="21"/>
      <c r="F45" s="61"/>
      <c r="G45" s="21"/>
      <c r="H45" s="21"/>
      <c r="I45" s="21"/>
    </row>
  </sheetData>
  <mergeCells count="36">
    <mergeCell ref="A1:B1"/>
    <mergeCell ref="A2:I2"/>
    <mergeCell ref="E3:G3"/>
    <mergeCell ref="B5:I5"/>
    <mergeCell ref="B6:D6"/>
    <mergeCell ref="F6:I6"/>
    <mergeCell ref="B7:C7"/>
    <mergeCell ref="B8:C8"/>
    <mergeCell ref="B9:C9"/>
    <mergeCell ref="B10:C10"/>
    <mergeCell ref="B11:C11"/>
    <mergeCell ref="B12:C12"/>
    <mergeCell ref="B13:D13"/>
    <mergeCell ref="E13:I13"/>
    <mergeCell ref="A39:F39"/>
    <mergeCell ref="B40:I40"/>
    <mergeCell ref="A42:I42"/>
    <mergeCell ref="A44:I44"/>
    <mergeCell ref="A45:I45"/>
    <mergeCell ref="A7:A12"/>
    <mergeCell ref="A13:A17"/>
    <mergeCell ref="A18:A38"/>
    <mergeCell ref="B19:B28"/>
    <mergeCell ref="B29:B36"/>
    <mergeCell ref="B37:B38"/>
    <mergeCell ref="C19:C21"/>
    <mergeCell ref="C22:C23"/>
    <mergeCell ref="C24:C26"/>
    <mergeCell ref="C27:C28"/>
    <mergeCell ref="C29:C30"/>
    <mergeCell ref="C31:C32"/>
    <mergeCell ref="C33:C34"/>
    <mergeCell ref="C35:C36"/>
    <mergeCell ref="C37:C38"/>
    <mergeCell ref="B14:D17"/>
    <mergeCell ref="E14:I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1.县级储备油保管费</vt:lpstr>
      <vt:lpstr>2.粮油供需平衡社会调查经费</vt:lpstr>
      <vt:lpstr>3.涉案财物评估费（含执法办案经费）及购物价格鉴定、复核裁定</vt:lpstr>
      <vt:lpstr>4.粮库消防安全及仓房设施建设及维修</vt:lpstr>
      <vt:lpstr>5.县级储备粮贷款利息</vt:lpstr>
      <vt:lpstr>6.成品粮油动态轮换费用</vt:lpstr>
      <vt:lpstr>7.项目前期费用（含规划、编制、设计、评审等</vt:lpstr>
      <vt:lpstr>8.关于下达2013年中央财政专项扶贫资金（以工代赈资金）</vt:lpstr>
      <vt:lpstr>9贵州省财政厅关于下达2016年农村扶贫公路中央基建投资预算1</vt:lpstr>
      <vt:lpstr>10.2022年第一批省级基本建设前期费的通知</vt:lpstr>
      <vt:lpstr>11.2023年全国政策性粮油库存检查工作经费</vt:lpstr>
      <vt:lpstr>12.县疫情防控能力保障资金</vt:lpstr>
      <vt:lpstr>13.县发改局关于拨付全州二季度攻坚现场观摩会相关费用的请示</vt:lpstr>
      <vt:lpstr>14.2023年第二批省级节能减排专项资金</vt:lpstr>
      <vt:lpstr>15.2022年第一批省级服务业引导资金</vt:lpstr>
      <vt:lpstr>16.2022年贵州省能源结构调整专项资金第六批白杨坪服务区充</vt:lpstr>
      <vt:lpstr>17.2023年贵州省能源安全生产和保供专项资金</vt:lpstr>
      <vt:lpstr>18.关于拨付镇远县疫情防控能力保障资金的请示</vt:lpstr>
      <vt:lpstr>19.解决营商环境政策宣传及项目申报资料相关费用</vt:lpstr>
      <vt:lpstr>20.小田溪应急隔离点第一批搬迁单位搬迁费用</vt:lpstr>
      <vt:lpstr>21.2023年中央农产品成本调查经费</vt:lpstr>
      <vt:lpstr>22.2023年中央农产品成本调查经费（农本调查）</vt:lpstr>
      <vt:lpstr>23.2022年州级重点项目前期工作经费（镇远县城区2023年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罗乐</cp:lastModifiedBy>
  <dcterms:created xsi:type="dcterms:W3CDTF">2006-09-13T11:21:00Z</dcterms:created>
  <cp:lastPrinted>2021-02-07T09:26:00Z</cp:lastPrinted>
  <dcterms:modified xsi:type="dcterms:W3CDTF">2024-10-29T04:07:24Z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2052-12.1.0.18608</vt:lpwstr>
  </property>
  <property fmtid="{D5CDD505-2E9C-101B-9397-08002B2CF9AE}" pid="4" name="ICV">
    <vt:lpwstr>B9E4A3D5C4FF412E85D76F3C46C25087</vt:lpwstr>
  </property>
</Properties>
</file>