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部门整体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<sst xmlns="http://schemas.openxmlformats.org/spreadsheetml/2006/main" count="100" uniqueCount="85">
  <si>
    <t xml:space="preserve">附件4           </t>
  </si>
  <si>
    <t>部门整体支出绩效自评表</t>
  </si>
  <si>
    <t xml:space="preserve">（2023年度） </t>
  </si>
  <si>
    <t xml:space="preserve">    单位（盖章）: 镇远县发展和改革局</t>
  </si>
  <si>
    <t>填报日期：2024.2.24</t>
  </si>
  <si>
    <t>项目名称</t>
  </si>
  <si>
    <t>镇远县发展和改革局整体支出绩效自评</t>
  </si>
  <si>
    <t>主管部门及代码</t>
  </si>
  <si>
    <t>11522625009764701L</t>
  </si>
  <si>
    <t>实施单位</t>
  </si>
  <si>
    <t>镇远县发展和改革局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</si>
  <si>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</si>
  <si>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</si>
  <si>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</si>
  <si>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</si>
  <si>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</si>
  <si>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</si>
  <si>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</si>
  <si>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</si>
  <si>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</si>
  <si>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</si>
  <si>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</si>
  <si>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</si>
  <si>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</si>
  <si>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</si>
  <si>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</si>
  <si>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</si>
  <si>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 xml:space="preserve">保证本局正常运转，职工工资得到保障，积极落实年度工作目标。1.围绕全县发展大局，做好服务经济参谋助手；2.围绕项目建设目标，做好项目投资有力推手；3.围绕“桥头堡”发展定位，做好把控政策方向舵手;4.围绕民生需求焦点，做好用心服务群众扶手;5.围绕生态保护关键点，做好建设绿色镇远旗手;6.围绕深化改革重点，做好强化创新突破先手;7.围绕战略目标要点，做好国防建设强力抓手.
</t>
  </si>
  <si>
    <t>1.围绕全县发展大局，做好服务经济参谋助手,一是保障全县经济平稳运行,二是做好高质量指标监测调度,三是做好“十四五”规划中期评估；2.围绕项目建设目标，做好项目投资有力推手,一是固定资产投资完成情况,政府投资项目73个，完成投资6.77亿元，占完成投资61.49%，社会民间投资36个，完成投资4.22亿元，占完成投资38.51%。从投资领域来看，四化项目60个，完成投资8.55亿元，基础设施项目28个，完成投资1.53亿元，民生项目21个，完成投资0.91亿元,二是重大项目推进情况,我县2023年省州重大工程和重点项目33个，总投资120.85亿元，年度计划完成投资12.01亿元。,三是“四化”重点项目“十百千”工程推进情况。我县2023年“十百千”工程项目38个，总投资85.49亿元，四是申报新增国债项目情况。申报新增国债储备重大项目省级审核通过项目67个；3.围绕“桥头堡”发展定位，做好把控政策方向舵手,一是积极争取政策支持。积极推进年综合利用10万吨动力锂电池资源循环环保再生建设项目申报“桥头堡”壹号基金，申请资金1亿元。二是加快产业承接，紧紧围绕“四新”主攻“四化”，按照“一区五园”规划布局，全力推进新型工业化,三是用好我县资源禀赋，打造历史文化旅游名城;四是围绕“一主两辅”加快现代农业产业园建设发展农业产业，投入农业产业发展资金共计约8500万元,五是狠抓桥头堡“十大工程”。列入全县十大工程项目11个，总投资32.96亿元，2023年计划完成投资4.41亿元,4.围绕民生需求焦点，做好用心服务群众扶手,五是狠抓桥头堡“十大工程”。列入全县十大工程项目11个，总投资32.96亿元，2023年计划完成投资4.41亿元;5.围绕生态保护关键点，做好建设绿色镇远旗手,一是做好粮食安全保障。完成州级储备粮轮换1415吨的任务；完成县级储备粮2300.9吨（稻谷1790.9吨，小麦510吨）；县级储备油400吨；县级储备小包装成品粮（大米）80吨；县级储备小包装成品食用油9吨,二是保障全县能源安全。加强电力行政管理工作，提升“获得电力”服务水平。三是促进居民收入增长。四是做好稳价保供工作;6.围绕深化改革重点，做好强化创新突破先手;7.围绕战略目标要点，做好国防建设强力抓手,一是开展国防潜力调查,二是做好人防工程审批.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</si>
  <si>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</si>
  <si>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</si>
  <si>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</si>
  <si>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</si>
  <si>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</si>
  <si>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</si>
  <si>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</si>
  <si>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</si>
  <si>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</si>
  <si>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在职人员控制率</t>
  </si>
  <si>
    <t>项目申报审批增长率</t>
  </si>
  <si>
    <t>物价管理工作完成率</t>
  </si>
  <si>
    <t>物质储备工作完成率</t>
  </si>
  <si>
    <t>国防动员工作完成率</t>
  </si>
  <si>
    <t>重大项目推进工作率</t>
  </si>
  <si>
    <t>质量</t>
  </si>
  <si>
    <t>资金使用合规性率</t>
  </si>
  <si>
    <t>粮油储备安全率</t>
  </si>
  <si>
    <t>项目申报通过率</t>
  </si>
  <si>
    <t>前期工作未完成</t>
  </si>
  <si>
    <t>时效</t>
  </si>
  <si>
    <t>工作完成及时性</t>
  </si>
  <si>
    <t>时效2</t>
  </si>
  <si>
    <t>成本</t>
  </si>
  <si>
    <t>预算控制数</t>
  </si>
  <si>
    <t>932.14万元</t>
  </si>
  <si>
    <t>785.36万元</t>
  </si>
  <si>
    <t>成本2</t>
  </si>
  <si>
    <t>效益指标
（30分）</t>
  </si>
  <si>
    <t>经济效益</t>
  </si>
  <si>
    <t>推动动我县经济社会持续健康发展</t>
  </si>
  <si>
    <t>有效</t>
  </si>
  <si>
    <t>预期指标并具有一定效果</t>
  </si>
  <si>
    <t>抓好城镇大提升，促进就居民增收</t>
  </si>
  <si>
    <t>促进</t>
  </si>
  <si>
    <t>社会效益</t>
  </si>
  <si>
    <t>全力稳定经济运行</t>
  </si>
  <si>
    <t>稳定</t>
  </si>
  <si>
    <t>达成预期指标并具有一定效果</t>
  </si>
  <si>
    <t>做好粮食安全保障</t>
  </si>
  <si>
    <t>安全保障</t>
  </si>
  <si>
    <t>生态效益</t>
  </si>
  <si>
    <t>全面推进生态文明建设</t>
  </si>
  <si>
    <t>可持续影响</t>
  </si>
  <si>
    <t>推进我县城镇化、工业化、农村产业化进程</t>
  </si>
  <si>
    <t>长期</t>
  </si>
  <si>
    <t>可持续影响2</t>
  </si>
  <si>
    <t>满意度
指标
（10分）</t>
  </si>
  <si>
    <t>服务对象
满意度</t>
  </si>
  <si>
    <t>政府、服务对象满意度</t>
  </si>
  <si>
    <t>服务对象满意度2</t>
  </si>
  <si>
    <t>总     分</t>
  </si>
  <si>
    <t>绩效
结论</t>
  </si>
  <si>
    <t>2023年我局按工作计划,紧盯年度目标任务落实，全力稳定经济运行，推进项目投资，抓好城镇大提升，促进就居民增收，抓实能源保障，全面推进生态文明建设，做好粮食安全保障,做好价格管理，同时积极争取中央、省、州资金补助，完成项目实施情况调度，严格按照项目审批、核准、备案要求，做好管理服务工作，圆满完成各项工作，通过各项指标量化分析评价得出，各项工作有序推进，过程合法合规，效率和效果成绩显著，综合评价得分95.43分，自评等级为优。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</si>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</sst>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166" zoomScaleNormal="166" topLeftCell="A16" workbookViewId="0">
      <selection activeCell="I21" sqref="I21:K21"/>
    </sheetView>
  </sheetViews>
  <sheetFormatPr defaultColWidth="10.287037037037" defaultRowHeight="12"/>
  <cols>
    <col min="1" max="1" width="4.86111111111111" style="1" customWidth="1"/>
    <col min="2" max="2" width="6.01851851851852" style="1" customWidth="1"/>
    <col min="3" max="3" width="5.94444444444444" style="1" customWidth="1"/>
    <col min="4" max="4" width="14.6111111111111" style="1" customWidth="1"/>
    <col min="5" max="5" width="9.10185185185185" style="1" customWidth="1"/>
    <col min="6" max="6" width="13.3240740740741" style="1" customWidth="1"/>
    <col min="7" max="10" width="6" style="1" customWidth="1"/>
    <col min="11" max="11" width="8.57407407407407" style="1" customWidth="1"/>
    <col min="12" max="16384" width="10.287037037037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3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/>
      <c r="E4" s="5"/>
      <c r="F4" s="6" t="s">
        <v>4</v>
      </c>
      <c r="G4" s="6"/>
      <c r="H4" s="6"/>
      <c r="I4" s="6"/>
      <c r="J4" s="6"/>
      <c r="K4" s="6"/>
    </row>
    <row r="5" s="2" customFormat="1" ht="15.4" customHeight="1" spans="1:11">
      <c r="A5" s="7" t="s">
        <v>5</v>
      </c>
      <c r="B5" s="7"/>
      <c r="C5" s="7"/>
      <c r="D5" s="7" t="s">
        <v>6</v>
      </c>
      <c r="E5" s="7"/>
      <c r="F5" s="7"/>
      <c r="G5" s="7"/>
      <c r="H5" s="7"/>
      <c r="I5" s="7"/>
      <c r="J5" s="7"/>
      <c r="K5" s="7"/>
    </row>
    <row r="6" s="2" customFormat="1" ht="15.4" customHeight="1" spans="1:11">
      <c r="A6" s="7" t="s">
        <v>7</v>
      </c>
      <c r="B6" s="7"/>
      <c r="C6" s="7"/>
      <c r="D6" s="7" t="s">
        <v>8</v>
      </c>
      <c r="E6" s="7"/>
      <c r="F6" s="7" t="s">
        <v>9</v>
      </c>
      <c r="G6" s="7" t="s">
        <v>10</v>
      </c>
      <c r="H6" s="7"/>
      <c r="I6" s="7"/>
      <c r="J6" s="7"/>
      <c r="K6" s="7"/>
    </row>
    <row r="7" s="2" customFormat="1" ht="15.4" customHeight="1" spans="1:11">
      <c r="A7" s="7" t="s">
        <v>11</v>
      </c>
      <c r="B7" s="7"/>
      <c r="C7" s="7"/>
      <c r="D7" s="7" t="s">
        <v>12</v>
      </c>
      <c r="E7" s="7" t="s">
        <v>13</v>
      </c>
      <c r="F7" s="7" t="s">
        <v>14</v>
      </c>
      <c r="G7" s="7" t="s">
        <v>15</v>
      </c>
      <c r="H7" s="7"/>
      <c r="I7" s="7" t="s">
        <v>16</v>
      </c>
      <c r="J7" s="7" t="s">
        <v>17</v>
      </c>
      <c r="K7" s="7" t="s">
        <v>18</v>
      </c>
    </row>
    <row r="8" s="2" customFormat="1" ht="15.4" customHeight="1" spans="1:11">
      <c r="A8" s="7"/>
      <c r="B8" s="7"/>
      <c r="C8" s="7"/>
      <c r="D8" s="8" t="s">
        <v>19</v>
      </c>
      <c r="E8" s="7">
        <v>932.14</v>
      </c>
      <c r="F8" s="7">
        <v>932.14</v>
      </c>
      <c r="G8" s="7">
        <f>G9+G10</f>
        <v>785.36</v>
      </c>
      <c r="H8" s="7"/>
      <c r="I8" s="7">
        <v>10</v>
      </c>
      <c r="J8" s="11">
        <f>G8/E8*100</f>
        <v>84.2534383247152</v>
      </c>
      <c r="K8" s="11">
        <f>J8/I8</f>
        <v>8.42534383247152</v>
      </c>
    </row>
    <row r="9" s="2" customFormat="1" ht="15.4" customHeight="1" spans="1:11">
      <c r="A9" s="7"/>
      <c r="B9" s="7"/>
      <c r="C9" s="7"/>
      <c r="D9" s="7" t="s">
        <v>20</v>
      </c>
      <c r="E9" s="7">
        <v>412.15</v>
      </c>
      <c r="F9" s="7">
        <v>412.15</v>
      </c>
      <c r="G9" s="7">
        <v>400.31</v>
      </c>
      <c r="H9" s="7"/>
      <c r="I9" s="7" t="s">
        <v>21</v>
      </c>
      <c r="J9" s="7" t="s">
        <v>21</v>
      </c>
      <c r="K9" s="7" t="s">
        <v>21</v>
      </c>
    </row>
    <row r="10" s="2" customFormat="1" ht="15.4" customHeight="1" spans="1:11">
      <c r="A10" s="7"/>
      <c r="B10" s="7"/>
      <c r="C10" s="7"/>
      <c r="D10" s="7" t="s">
        <v>22</v>
      </c>
      <c r="E10" s="7">
        <v>519.99</v>
      </c>
      <c r="F10" s="7">
        <v>519.99</v>
      </c>
      <c r="G10" s="7">
        <v>385.05</v>
      </c>
      <c r="H10" s="7"/>
      <c r="I10" s="7" t="s">
        <v>21</v>
      </c>
      <c r="J10" s="7" t="s">
        <v>21</v>
      </c>
      <c r="K10" s="7" t="s">
        <v>21</v>
      </c>
    </row>
    <row r="11" s="2" customFormat="1" ht="15.4" customHeight="1" spans="1:11">
      <c r="A11" s="7"/>
      <c r="B11" s="7"/>
      <c r="C11" s="7"/>
      <c r="D11" s="7" t="s">
        <v>23</v>
      </c>
      <c r="E11" s="7"/>
      <c r="F11" s="7"/>
      <c r="G11" s="7"/>
      <c r="H11" s="7"/>
      <c r="I11" s="7" t="s">
        <v>21</v>
      </c>
      <c r="J11" s="7" t="s">
        <v>21</v>
      </c>
      <c r="K11" s="7" t="s">
        <v>21</v>
      </c>
    </row>
    <row r="12" s="2" customFormat="1" ht="15.4" customHeight="1" spans="1:11">
      <c r="A12" s="7" t="s">
        <v>24</v>
      </c>
      <c r="B12" s="7" t="s">
        <v>25</v>
      </c>
      <c r="C12" s="7"/>
      <c r="D12" s="7"/>
      <c r="E12" s="7"/>
      <c r="F12" s="7" t="s">
        <v>26</v>
      </c>
      <c r="G12" s="7"/>
      <c r="H12" s="7"/>
      <c r="I12" s="7"/>
      <c r="J12" s="7"/>
      <c r="K12" s="7"/>
    </row>
    <row r="13" s="2" customFormat="1" ht="247" customHeight="1" spans="1:11">
      <c r="A13" s="7"/>
      <c r="B13" s="8" t="s">
        <v>27</v>
      </c>
      <c r="C13" s="8"/>
      <c r="D13" s="8"/>
      <c r="E13" s="8"/>
      <c r="F13" s="8" t="s">
        <v>28</v>
      </c>
      <c r="G13" s="8"/>
      <c r="H13" s="8"/>
      <c r="I13" s="8"/>
      <c r="J13" s="8"/>
      <c r="K13" s="8"/>
    </row>
    <row r="14" s="2" customFormat="1" ht="15" customHeight="1" spans="1:11">
      <c r="A14" s="7" t="s">
        <v>29</v>
      </c>
      <c r="B14" s="7" t="s">
        <v>30</v>
      </c>
      <c r="C14" s="7" t="s">
        <v>31</v>
      </c>
      <c r="D14" s="7" t="s">
        <v>32</v>
      </c>
      <c r="E14" s="7" t="s">
        <v>33</v>
      </c>
      <c r="F14" s="7" t="s">
        <v>34</v>
      </c>
      <c r="G14" s="7" t="s">
        <v>16</v>
      </c>
      <c r="H14" s="7" t="s">
        <v>18</v>
      </c>
      <c r="I14" s="7" t="s">
        <v>35</v>
      </c>
      <c r="J14" s="7"/>
      <c r="K14" s="7"/>
    </row>
    <row r="15" s="2" customFormat="1" ht="21" customHeight="1" spans="1:11">
      <c r="A15" s="7"/>
      <c r="B15" s="7" t="s">
        <v>36</v>
      </c>
      <c r="C15" s="7" t="s">
        <v>37</v>
      </c>
      <c r="D15" s="8" t="s">
        <v>38</v>
      </c>
      <c r="E15" s="9">
        <v>1</v>
      </c>
      <c r="F15" s="9">
        <v>1</v>
      </c>
      <c r="G15" s="7">
        <v>4</v>
      </c>
      <c r="H15" s="7">
        <v>4</v>
      </c>
      <c r="I15" s="7"/>
      <c r="J15" s="7"/>
      <c r="K15" s="7"/>
    </row>
    <row r="16" s="2" customFormat="1" ht="15" customHeight="1" spans="1:11">
      <c r="A16" s="7"/>
      <c r="B16" s="7"/>
      <c r="C16" s="7"/>
      <c r="D16" s="8" t="s">
        <v>39</v>
      </c>
      <c r="E16" s="9">
        <v>1</v>
      </c>
      <c r="F16" s="9">
        <v>1</v>
      </c>
      <c r="G16" s="7">
        <v>4</v>
      </c>
      <c r="H16" s="7">
        <v>4</v>
      </c>
      <c r="I16" s="7"/>
      <c r="J16" s="7"/>
      <c r="K16" s="7"/>
    </row>
    <row r="17" s="2" customFormat="1" ht="15" customHeight="1" spans="1:11">
      <c r="A17" s="7"/>
      <c r="B17" s="7"/>
      <c r="C17" s="7"/>
      <c r="D17" s="8" t="s">
        <v>40</v>
      </c>
      <c r="E17" s="9">
        <v>1</v>
      </c>
      <c r="F17" s="9">
        <v>1</v>
      </c>
      <c r="G17" s="7">
        <v>4</v>
      </c>
      <c r="H17" s="7">
        <v>4</v>
      </c>
      <c r="I17" s="7"/>
      <c r="J17" s="7"/>
      <c r="K17" s="7"/>
    </row>
    <row r="18" s="2" customFormat="1" ht="15" customHeight="1" spans="1:11">
      <c r="A18" s="7"/>
      <c r="B18" s="7"/>
      <c r="C18" s="7"/>
      <c r="D18" s="8" t="s">
        <v>41</v>
      </c>
      <c r="E18" s="9">
        <v>1</v>
      </c>
      <c r="F18" s="9">
        <v>1</v>
      </c>
      <c r="G18" s="7">
        <v>4</v>
      </c>
      <c r="H18" s="7">
        <v>4</v>
      </c>
      <c r="I18" s="7"/>
      <c r="J18" s="7"/>
      <c r="K18" s="7"/>
    </row>
    <row r="19" s="2" customFormat="1" ht="15" customHeight="1" spans="1:11">
      <c r="A19" s="7"/>
      <c r="B19" s="7"/>
      <c r="C19" s="7"/>
      <c r="D19" s="8" t="s">
        <v>42</v>
      </c>
      <c r="E19" s="9">
        <v>1</v>
      </c>
      <c r="F19" s="9">
        <v>1</v>
      </c>
      <c r="G19" s="7">
        <v>4</v>
      </c>
      <c r="H19" s="7">
        <v>4</v>
      </c>
      <c r="I19" s="7"/>
      <c r="J19" s="7"/>
      <c r="K19" s="7"/>
    </row>
    <row r="20" s="2" customFormat="1" ht="15" customHeight="1" spans="1:11">
      <c r="A20" s="7"/>
      <c r="B20" s="7"/>
      <c r="C20" s="7"/>
      <c r="D20" s="8" t="s">
        <v>43</v>
      </c>
      <c r="E20" s="9">
        <v>1</v>
      </c>
      <c r="F20" s="9">
        <v>1</v>
      </c>
      <c r="G20" s="7">
        <v>4</v>
      </c>
      <c r="H20" s="7">
        <v>4</v>
      </c>
      <c r="I20" s="7"/>
      <c r="J20" s="7"/>
      <c r="K20" s="7"/>
    </row>
    <row r="21" s="2" customFormat="1" ht="18" customHeight="1" spans="1:11">
      <c r="A21" s="7"/>
      <c r="B21" s="7"/>
      <c r="C21" s="7" t="s">
        <v>44</v>
      </c>
      <c r="D21" s="8" t="s">
        <v>45</v>
      </c>
      <c r="E21" s="9">
        <v>1</v>
      </c>
      <c r="F21" s="9">
        <v>1</v>
      </c>
      <c r="G21" s="7">
        <v>5</v>
      </c>
      <c r="H21" s="7">
        <v>4</v>
      </c>
      <c r="I21" s="7"/>
      <c r="J21" s="7"/>
      <c r="K21" s="7"/>
    </row>
    <row r="22" s="2" customFormat="1" ht="20" customHeight="1" spans="1:11">
      <c r="A22" s="7"/>
      <c r="B22" s="7"/>
      <c r="C22" s="7"/>
      <c r="D22" s="8" t="s">
        <v>46</v>
      </c>
      <c r="E22" s="9">
        <v>1</v>
      </c>
      <c r="F22" s="9">
        <v>1</v>
      </c>
      <c r="G22" s="7">
        <v>5</v>
      </c>
      <c r="H22" s="7">
        <v>4</v>
      </c>
      <c r="I22" s="7"/>
      <c r="J22" s="7"/>
      <c r="K22" s="7"/>
    </row>
    <row r="23" s="2" customFormat="1" ht="15" customHeight="1" spans="1:11">
      <c r="A23" s="7"/>
      <c r="B23" s="7"/>
      <c r="C23" s="7"/>
      <c r="D23" s="8" t="s">
        <v>47</v>
      </c>
      <c r="E23" s="9">
        <v>0.8</v>
      </c>
      <c r="F23" s="9">
        <v>0.7</v>
      </c>
      <c r="G23" s="7">
        <v>5</v>
      </c>
      <c r="H23" s="7">
        <v>4</v>
      </c>
      <c r="I23" s="7" t="s">
        <v>48</v>
      </c>
      <c r="J23" s="7"/>
      <c r="K23" s="7"/>
    </row>
    <row r="24" s="2" customFormat="1" ht="15" customHeight="1" spans="1:11">
      <c r="A24" s="7"/>
      <c r="B24" s="7"/>
      <c r="C24" s="7" t="s">
        <v>49</v>
      </c>
      <c r="D24" s="8" t="s">
        <v>50</v>
      </c>
      <c r="E24" s="9">
        <v>1</v>
      </c>
      <c r="F24" s="9">
        <v>1</v>
      </c>
      <c r="G24" s="7">
        <v>6</v>
      </c>
      <c r="H24" s="7">
        <v>6</v>
      </c>
      <c r="I24" s="7"/>
      <c r="J24" s="7"/>
      <c r="K24" s="7"/>
    </row>
    <row r="25" s="2" customFormat="1" ht="15" customHeight="1" spans="1:11">
      <c r="A25" s="7"/>
      <c r="B25" s="7"/>
      <c r="C25" s="7"/>
      <c r="D25" s="8" t="s">
        <v>51</v>
      </c>
      <c r="E25" s="8"/>
      <c r="F25" s="8"/>
      <c r="G25" s="7"/>
      <c r="H25" s="7"/>
      <c r="I25" s="7"/>
      <c r="J25" s="7"/>
      <c r="K25" s="7"/>
    </row>
    <row r="26" s="2" customFormat="1" ht="23" customHeight="1" spans="1:11">
      <c r="A26" s="7"/>
      <c r="B26" s="7"/>
      <c r="C26" s="7" t="s">
        <v>52</v>
      </c>
      <c r="D26" s="8" t="s">
        <v>53</v>
      </c>
      <c r="E26" s="7" t="s">
        <v>54</v>
      </c>
      <c r="F26" s="7" t="s">
        <v>55</v>
      </c>
      <c r="G26" s="7">
        <v>5</v>
      </c>
      <c r="H26" s="7">
        <v>5</v>
      </c>
      <c r="I26" s="7"/>
      <c r="J26" s="7"/>
      <c r="K26" s="7"/>
    </row>
    <row r="27" s="2" customFormat="1" ht="15" customHeight="1" spans="1:11">
      <c r="A27" s="7"/>
      <c r="B27" s="7"/>
      <c r="C27" s="7"/>
      <c r="D27" s="8" t="s">
        <v>56</v>
      </c>
      <c r="E27" s="7"/>
      <c r="F27" s="7"/>
      <c r="G27" s="7"/>
      <c r="H27" s="7"/>
      <c r="I27" s="7"/>
      <c r="J27" s="7"/>
      <c r="K27" s="7"/>
    </row>
    <row r="28" s="2" customFormat="1" ht="25" customHeight="1" spans="1:11">
      <c r="A28" s="7"/>
      <c r="B28" s="7" t="s">
        <v>57</v>
      </c>
      <c r="C28" s="7" t="s">
        <v>58</v>
      </c>
      <c r="D28" s="8" t="s">
        <v>59</v>
      </c>
      <c r="E28" s="8" t="s">
        <v>60</v>
      </c>
      <c r="F28" s="8" t="s">
        <v>61</v>
      </c>
      <c r="G28" s="7">
        <v>7.5</v>
      </c>
      <c r="H28" s="7">
        <v>7.5</v>
      </c>
      <c r="I28" s="7"/>
      <c r="J28" s="7"/>
      <c r="K28" s="7"/>
    </row>
    <row r="29" s="2" customFormat="1" ht="19" customHeight="1" spans="1:11">
      <c r="A29" s="7"/>
      <c r="B29" s="7"/>
      <c r="C29" s="7"/>
      <c r="D29" s="8" t="s">
        <v>62</v>
      </c>
      <c r="E29" s="8" t="s">
        <v>63</v>
      </c>
      <c r="F29" s="8" t="s">
        <v>61</v>
      </c>
      <c r="G29" s="7"/>
      <c r="H29" s="7"/>
      <c r="I29" s="7"/>
      <c r="J29" s="7"/>
      <c r="K29" s="7"/>
    </row>
    <row r="30" s="2" customFormat="1" ht="15" customHeight="1" spans="1:11">
      <c r="A30" s="7"/>
      <c r="B30" s="7"/>
      <c r="C30" s="7" t="s">
        <v>64</v>
      </c>
      <c r="D30" s="8" t="s">
        <v>65</v>
      </c>
      <c r="E30" s="8" t="s">
        <v>66</v>
      </c>
      <c r="F30" s="8" t="s">
        <v>67</v>
      </c>
      <c r="G30" s="7">
        <v>7.5</v>
      </c>
      <c r="H30" s="7">
        <v>7.5</v>
      </c>
      <c r="I30" s="7"/>
      <c r="J30" s="7"/>
      <c r="K30" s="7"/>
    </row>
    <row r="31" s="2" customFormat="1" ht="15" customHeight="1" spans="1:11">
      <c r="A31" s="7"/>
      <c r="B31" s="7"/>
      <c r="C31" s="7"/>
      <c r="D31" s="8" t="s">
        <v>68</v>
      </c>
      <c r="E31" s="8" t="s">
        <v>69</v>
      </c>
      <c r="F31" s="8" t="s">
        <v>67</v>
      </c>
      <c r="G31" s="7"/>
      <c r="H31" s="7"/>
      <c r="I31" s="7"/>
      <c r="J31" s="7"/>
      <c r="K31" s="7"/>
    </row>
    <row r="32" s="2" customFormat="1" ht="19" customHeight="1" spans="1:11">
      <c r="A32" s="7"/>
      <c r="B32" s="7"/>
      <c r="C32" s="7" t="s">
        <v>70</v>
      </c>
      <c r="D32" s="8" t="s">
        <v>71</v>
      </c>
      <c r="E32" s="8" t="s">
        <v>60</v>
      </c>
      <c r="F32" s="8" t="s">
        <v>67</v>
      </c>
      <c r="G32" s="7">
        <v>7.5</v>
      </c>
      <c r="H32" s="7">
        <v>7.5</v>
      </c>
      <c r="I32" s="7"/>
      <c r="J32" s="7"/>
      <c r="K32" s="7"/>
    </row>
    <row r="33" s="2" customFormat="1" ht="15" customHeight="1" spans="1:11">
      <c r="A33" s="7"/>
      <c r="B33" s="7"/>
      <c r="C33" s="7"/>
      <c r="D33" s="8"/>
      <c r="E33" s="8"/>
      <c r="F33" s="8"/>
      <c r="G33" s="7"/>
      <c r="H33" s="7"/>
      <c r="I33" s="7"/>
      <c r="J33" s="7"/>
      <c r="K33" s="7"/>
    </row>
    <row r="34" s="2" customFormat="1" ht="20" customHeight="1" spans="1:11">
      <c r="A34" s="7"/>
      <c r="B34" s="7"/>
      <c r="C34" s="7" t="s">
        <v>72</v>
      </c>
      <c r="D34" s="8" t="s">
        <v>73</v>
      </c>
      <c r="E34" s="8" t="s">
        <v>74</v>
      </c>
      <c r="F34" s="8" t="s">
        <v>67</v>
      </c>
      <c r="G34" s="7">
        <v>7.5</v>
      </c>
      <c r="H34" s="7">
        <v>7.5</v>
      </c>
      <c r="I34" s="7"/>
      <c r="J34" s="7"/>
      <c r="K34" s="7"/>
    </row>
    <row r="35" s="2" customFormat="1" ht="15" customHeight="1" spans="1:11">
      <c r="A35" s="7"/>
      <c r="B35" s="7"/>
      <c r="C35" s="7"/>
      <c r="D35" s="8" t="s">
        <v>75</v>
      </c>
      <c r="E35" s="7"/>
      <c r="F35" s="7"/>
      <c r="G35" s="7"/>
      <c r="H35" s="7"/>
      <c r="I35" s="7"/>
      <c r="J35" s="7"/>
      <c r="K35" s="7"/>
    </row>
    <row r="36" s="2" customFormat="1" ht="15" customHeight="1" spans="1:11">
      <c r="A36" s="7"/>
      <c r="B36" s="7" t="s">
        <v>76</v>
      </c>
      <c r="C36" s="7" t="s">
        <v>77</v>
      </c>
      <c r="D36" s="8" t="s">
        <v>78</v>
      </c>
      <c r="E36" s="9">
        <v>0.9</v>
      </c>
      <c r="F36" s="9">
        <v>0.95</v>
      </c>
      <c r="G36" s="7">
        <v>10</v>
      </c>
      <c r="H36" s="7">
        <v>10</v>
      </c>
      <c r="I36" s="7"/>
      <c r="J36" s="7"/>
      <c r="K36" s="7"/>
    </row>
    <row r="37" s="2" customFormat="1" ht="15" customHeight="1" spans="1:11">
      <c r="A37" s="7"/>
      <c r="B37" s="7"/>
      <c r="C37" s="7"/>
      <c r="D37" s="8" t="s">
        <v>79</v>
      </c>
      <c r="E37" s="7"/>
      <c r="F37" s="7"/>
      <c r="G37" s="7"/>
      <c r="H37" s="7"/>
      <c r="I37" s="7"/>
      <c r="J37" s="7"/>
      <c r="K37" s="7"/>
    </row>
    <row r="38" s="2" customFormat="1" ht="15" customHeight="1" spans="1:11">
      <c r="A38" s="7" t="s">
        <v>80</v>
      </c>
      <c r="B38" s="7"/>
      <c r="C38" s="7"/>
      <c r="D38" s="7"/>
      <c r="E38" s="7"/>
      <c r="F38" s="7"/>
      <c r="G38" s="10">
        <v>100</v>
      </c>
      <c r="H38" s="11">
        <f>SUM(H15:H37)+K8</f>
        <v>95.4253438324715</v>
      </c>
      <c r="I38" s="7"/>
      <c r="J38" s="7"/>
      <c r="K38" s="7"/>
    </row>
    <row r="39" s="2" customFormat="1" ht="41.1" customHeight="1" spans="1:11">
      <c r="A39" s="7" t="s">
        <v>81</v>
      </c>
      <c r="B39" s="7" t="s">
        <v>82</v>
      </c>
      <c r="C39" s="7"/>
      <c r="D39" s="7"/>
      <c r="E39" s="7"/>
      <c r="F39" s="7"/>
      <c r="G39" s="7"/>
      <c r="H39" s="7"/>
      <c r="I39" s="7"/>
      <c r="J39" s="7"/>
      <c r="K39" s="7"/>
    </row>
    <row r="40" s="2" customFormat="1" ht="16.15" customHeight="1" spans="1:1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="2" customFormat="1" ht="130" customHeight="1" spans="1:1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</row>
  </sheetData>
  <mergeCells count="63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A38:F38"/>
    <mergeCell ref="I38:K38"/>
    <mergeCell ref="B39:K39"/>
    <mergeCell ref="A40:K40"/>
    <mergeCell ref="A41:K41"/>
    <mergeCell ref="A12:A13"/>
    <mergeCell ref="A14:A37"/>
    <mergeCell ref="B15:B27"/>
    <mergeCell ref="B28:B35"/>
    <mergeCell ref="B36:B37"/>
    <mergeCell ref="C15:C20"/>
    <mergeCell ref="C21:C23"/>
    <mergeCell ref="C24:C25"/>
    <mergeCell ref="C26:C27"/>
    <mergeCell ref="C28:C29"/>
    <mergeCell ref="C30:C31"/>
    <mergeCell ref="C32:C33"/>
    <mergeCell ref="C34:C35"/>
    <mergeCell ref="C36:C37"/>
    <mergeCell ref="A7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2025-02-11T06:19:42Z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F0225F17177E4185958385340E7ABB33_12</vt:lpwstr>
  </property>
</Properties>
</file>